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d\New Legislation\"/>
    </mc:Choice>
  </mc:AlternateContent>
  <bookViews>
    <workbookView xWindow="480" yWindow="120" windowWidth="27800" windowHeight="12590"/>
  </bookViews>
  <sheets>
    <sheet name="Sheet1" sheetId="1" r:id="rId1"/>
    <sheet name="Sheet2" sheetId="2" r:id="rId2"/>
    <sheet name="Sheet3" sheetId="3" r:id="rId3"/>
  </sheets>
  <definedNames>
    <definedName name="_xlnm.Print_Area" localSheetId="0">Sheet1!$A$1:$I$94</definedName>
  </definedNames>
  <calcPr calcId="162913"/>
</workbook>
</file>

<file path=xl/calcChain.xml><?xml version="1.0" encoding="utf-8"?>
<calcChain xmlns="http://schemas.openxmlformats.org/spreadsheetml/2006/main">
  <c r="I23" i="1" l="1"/>
  <c r="I37" i="1" l="1"/>
  <c r="I61" i="1" l="1"/>
  <c r="I46" i="1"/>
  <c r="I77" i="1" l="1"/>
</calcChain>
</file>

<file path=xl/sharedStrings.xml><?xml version="1.0" encoding="utf-8"?>
<sst xmlns="http://schemas.openxmlformats.org/spreadsheetml/2006/main" count="62" uniqueCount="57">
  <si>
    <t>Exhibit A</t>
  </si>
  <si>
    <t>OTHER THAN REAL PROPERTY TAXES</t>
  </si>
  <si>
    <t>Summarizing by Source of Revenue</t>
  </si>
  <si>
    <t>Source of Revenue</t>
  </si>
  <si>
    <t>Taxes (excluding Real Estate Taxes):</t>
  </si>
  <si>
    <t>Other:</t>
  </si>
  <si>
    <t>Miscellaneous Revenue:</t>
  </si>
  <si>
    <t>Grants:</t>
  </si>
  <si>
    <t>Unrestricted State and Federal Aid:</t>
  </si>
  <si>
    <t xml:space="preserve">Amount of Estimated Revenue other than </t>
  </si>
  <si>
    <t>FOOTNOTES</t>
  </si>
  <si>
    <t>Revenue</t>
  </si>
  <si>
    <t xml:space="preserve">Estimate of </t>
  </si>
  <si>
    <t xml:space="preserve">     State Tax Relief Program ("STAR") for Personal Income and Real Property Taxes……………………………………………………………..</t>
  </si>
  <si>
    <t xml:space="preserve">     General Sales (1) ……………………………………………………………………………………</t>
  </si>
  <si>
    <t xml:space="preserve">     Commercial Rent………………….………………….…..…………………………………..…………………………………..</t>
  </si>
  <si>
    <t xml:space="preserve">     General Corporation…………………………………………………………………………..…………………………………..</t>
  </si>
  <si>
    <t xml:space="preserve">     Banking Corporation…………………………………...………………………..………………………………………………..</t>
  </si>
  <si>
    <t xml:space="preserve">     Mortgage Recording……………………………….………………………...……………….…………………………………..</t>
  </si>
  <si>
    <t xml:space="preserve">     Utility……………………………………………………….…….……..………………………………………………………..</t>
  </si>
  <si>
    <t xml:space="preserve">     Unincoporated Business………………………………..…………………………………….…………………………………..</t>
  </si>
  <si>
    <t xml:space="preserve">     Real Property Transfer…………………………………..………………………………………………………………………..</t>
  </si>
  <si>
    <t xml:space="preserve">     Cigarette………………………………………………………...……………..………………………………………………..</t>
  </si>
  <si>
    <t xml:space="preserve">     Hotel Occupancy………………………………………………………………………………………………………………..</t>
  </si>
  <si>
    <t xml:space="preserve">     Penalty and Interest………………………………………………………………………..…………………………………..</t>
  </si>
  <si>
    <t xml:space="preserve">     Off-Track Betting Surtax……………………………………………………………..…………………………………..</t>
  </si>
  <si>
    <t xml:space="preserve">     Payments in Lieu of Tax……………………………………………………………..…………………………………..</t>
  </si>
  <si>
    <t xml:space="preserve">     Beer and Liquor……………………………………………………………..…………………………………..</t>
  </si>
  <si>
    <t xml:space="preserve">     Auto Use……………………………………………………………..…………………………………..</t>
  </si>
  <si>
    <t xml:space="preserve">     Commercial Motor Vehicle……………………………………………………………..…………………………………..</t>
  </si>
  <si>
    <t xml:space="preserve">     Taxicab License Surcharge……………………………………………………………..…………………………………..</t>
  </si>
  <si>
    <t xml:space="preserve">     Horse Race Admissions…………………………………………………………….…………………………………...</t>
  </si>
  <si>
    <t xml:space="preserve">     Other Refunds……………………………………………………………..…………………………………..</t>
  </si>
  <si>
    <t xml:space="preserve">     Licenses, Franchises, etc……………………………………………………………..…………………………………..</t>
  </si>
  <si>
    <t xml:space="preserve">     Interest Income……………………………………………………………..…………………………………..</t>
  </si>
  <si>
    <t xml:space="preserve">     Charges for Services……………………………………………………………..…………………………………..</t>
  </si>
  <si>
    <t xml:space="preserve">     Rental Income……………………………………………………………..…………………………………..</t>
  </si>
  <si>
    <t xml:space="preserve">     Fines and Forfeitures………………………………………………………………………………………..………..</t>
  </si>
  <si>
    <t xml:space="preserve">     Miscellaneous ……………………………………………………………..…………………………………..</t>
  </si>
  <si>
    <t xml:space="preserve">     Provision for Disallowances……………………………………………………………..…………………………………..</t>
  </si>
  <si>
    <t xml:space="preserve">     N.Y. State Revenue Sharing……………………………………………………………..…………………………………..</t>
  </si>
  <si>
    <t xml:space="preserve">     Other Unrestricted Aid……………………………………………………………..…………………………………..</t>
  </si>
  <si>
    <t>Transfer from Capital Funds……………………………………………………………..…………………………………..</t>
  </si>
  <si>
    <t>Tax Audit Revenue and Other Initiatives……………………………………………………………..…………………………………..</t>
  </si>
  <si>
    <t>Tax Program……………………………………………………………..…………………………………..</t>
  </si>
  <si>
    <t>Other Categorical Grants……………………………………………………………..…………………………………..</t>
  </si>
  <si>
    <t xml:space="preserve">     Real Estate Taxes……………………………………………………………..…………………………………..</t>
  </si>
  <si>
    <t xml:space="preserve">     Federal…………………………………………...……………………..…………………………………..</t>
  </si>
  <si>
    <t xml:space="preserve">     State……………………………………………………..…………………..…………………………………..</t>
  </si>
  <si>
    <t xml:space="preserve">     Section 1127 (Waiver)……………………………………………………………..…………………………………..</t>
  </si>
  <si>
    <t xml:space="preserve">     Water and Sewer Charges……………………………………………………………………………………..…………..</t>
  </si>
  <si>
    <t xml:space="preserve">     Personal Income …………………………………….…………………………………….</t>
  </si>
  <si>
    <t xml:space="preserve">     Liquor License Surcharge……………………………………………………………..…………………………………..</t>
  </si>
  <si>
    <t>Estimate of Revenue</t>
  </si>
  <si>
    <t xml:space="preserve">     Medical Marijuana Excise Tax……………………………………………………………..…………………………………..</t>
  </si>
  <si>
    <t>ESTIMATED FISCAL YEAR 2022 REVENUE</t>
  </si>
  <si>
    <t xml:space="preserve">(1) Fiscal 2022 administrative expenses of the New York State Financial Control Board ("FCB") and the Office of the State Deputy Comptroller ("OSDC"), the "State Oversight Retention Requirements", have been treated only for accounting and financial reporting purposes of the City as if they were City expenditures. Consequently, the above estimates of General Fund receipts for Fiscal 2022 do not reflect anticipated reductions in amounts to be received by the City from the four and a half percent sales tax levied in the City (the "City Sales tax") pursuant to State Oversight Retention Requirements.  In fact, the State Oversight Rentention Requirements are to be retained by the State from the City Sales Tax and will therefore reduce the funds which are paid to the City from the City Sales Tax. This presentation of State Oversight Renention Requirements (instead of being shown as a reduction in City Sales Tax) has no bearing on the statutory relationship between the City, on the one hand, and the FCB and OSDC, on the other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</si>
</sst>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imes New Roman"/>
      <family val="1"/>
    </font>
    <font>
      <b/>
      <u/>
      <sz val="11"/>
      <color theme="1"/>
      <name val="Times New Roman"/>
      <family val="1"/>
    </font>
    <font>
      <sz val="11"/>
      <color theme="1"/>
      <name val="Times New Roman"/>
      <family val="1"/>
    </font>
    <font>
      <sz val="11"/>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theme="1" tint="0.34998626667073579"/>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0" borderId="0" xfId="0" applyFont="1"/>
    <xf numFmtId="0" fontId="3" fillId="0" borderId="0" xfId="0" applyFont="1"/>
    <xf numFmtId="0" fontId="4" fillId="0" borderId="0" xfId="0" applyFont="1" applyBorder="1" applyAlignment="1">
      <alignment horizontal="center"/>
    </xf>
    <xf numFmtId="0" fontId="3" fillId="0" borderId="0" xfId="0" applyFont="1" applyAlignment="1">
      <alignment horizontal="left"/>
    </xf>
    <xf numFmtId="0" fontId="5" fillId="0" borderId="2" xfId="0" applyFont="1" applyBorder="1"/>
    <xf numFmtId="0" fontId="5" fillId="0" borderId="2" xfId="0" applyFont="1" applyBorder="1" applyAlignment="1">
      <alignment horizontal="right"/>
    </xf>
    <xf numFmtId="0" fontId="5" fillId="0" borderId="0" xfId="0" applyFont="1"/>
    <xf numFmtId="0" fontId="5" fillId="0" borderId="0" xfId="0" applyFont="1" applyAlignment="1">
      <alignment horizontal="left"/>
    </xf>
    <xf numFmtId="0" fontId="3" fillId="0" borderId="0" xfId="0" applyFont="1" applyAlignment="1">
      <alignment horizontal="center"/>
    </xf>
    <xf numFmtId="0" fontId="5" fillId="0" borderId="3" xfId="0" applyFont="1" applyBorder="1"/>
    <xf numFmtId="0" fontId="5" fillId="0" borderId="1" xfId="0" applyFont="1" applyBorder="1"/>
    <xf numFmtId="164" fontId="5" fillId="0" borderId="0" xfId="0" applyNumberFormat="1" applyFont="1" applyAlignment="1">
      <alignment horizontal="left"/>
    </xf>
    <xf numFmtId="42" fontId="5" fillId="0" borderId="0" xfId="1" quotePrefix="1" applyNumberFormat="1" applyFont="1" applyFill="1" applyAlignment="1">
      <alignment horizontal="right"/>
    </xf>
    <xf numFmtId="164" fontId="5" fillId="0" borderId="0" xfId="1" quotePrefix="1" applyNumberFormat="1" applyFont="1" applyFill="1" applyAlignment="1">
      <alignment horizontal="right"/>
    </xf>
    <xf numFmtId="43" fontId="5" fillId="0" borderId="0" xfId="1" applyFont="1" applyFill="1" applyAlignment="1">
      <alignment horizontal="left"/>
    </xf>
    <xf numFmtId="164" fontId="5" fillId="0" borderId="0" xfId="1" applyNumberFormat="1" applyFont="1" applyFill="1" applyAlignment="1">
      <alignment horizontal="left"/>
    </xf>
    <xf numFmtId="164" fontId="5" fillId="0" borderId="0" xfId="1" applyNumberFormat="1" applyFont="1" applyFill="1" applyBorder="1" applyAlignment="1">
      <alignment horizontal="left"/>
    </xf>
    <xf numFmtId="164" fontId="5" fillId="0" borderId="1" xfId="1" applyNumberFormat="1" applyFont="1" applyFill="1" applyBorder="1" applyAlignment="1">
      <alignment horizontal="left"/>
    </xf>
    <xf numFmtId="42" fontId="5" fillId="0" borderId="1" xfId="1" applyNumberFormat="1" applyFont="1" applyFill="1" applyBorder="1" applyAlignment="1">
      <alignment horizontal="left"/>
    </xf>
    <xf numFmtId="42" fontId="5" fillId="0" borderId="0" xfId="1" applyNumberFormat="1" applyFont="1" applyFill="1" applyBorder="1" applyAlignment="1">
      <alignment horizontal="left"/>
    </xf>
    <xf numFmtId="42" fontId="3" fillId="0" borderId="0" xfId="0" applyNumberFormat="1" applyFont="1" applyFill="1" applyAlignment="1">
      <alignment horizontal="left"/>
    </xf>
    <xf numFmtId="0" fontId="3" fillId="0" borderId="0" xfId="0" applyFont="1" applyFill="1" applyAlignment="1">
      <alignment horizontal="left"/>
    </xf>
    <xf numFmtId="0" fontId="5" fillId="0" borderId="0" xfId="0" applyFont="1" applyFill="1" applyAlignment="1">
      <alignment horizontal="left"/>
    </xf>
    <xf numFmtId="0" fontId="5" fillId="0" borderId="3" xfId="0" applyFont="1" applyFill="1" applyBorder="1" applyAlignment="1">
      <alignment horizontal="left"/>
    </xf>
    <xf numFmtId="0" fontId="5" fillId="0" borderId="1" xfId="0" applyFont="1" applyFill="1" applyBorder="1" applyAlignment="1">
      <alignment horizontal="left"/>
    </xf>
    <xf numFmtId="42" fontId="5" fillId="0" borderId="0" xfId="1" applyNumberFormat="1" applyFont="1" applyFill="1" applyAlignment="1">
      <alignment horizontal="right"/>
    </xf>
    <xf numFmtId="164" fontId="5" fillId="0" borderId="2" xfId="1" applyNumberFormat="1" applyFont="1" applyFill="1" applyBorder="1" applyAlignment="1">
      <alignment horizontal="left"/>
    </xf>
    <xf numFmtId="43" fontId="3" fillId="0" borderId="0" xfId="1" applyFont="1" applyFill="1" applyAlignment="1">
      <alignment horizontal="left"/>
    </xf>
    <xf numFmtId="37" fontId="5" fillId="0" borderId="0" xfId="1" applyNumberFormat="1" applyFont="1" applyFill="1" applyAlignment="1">
      <alignment horizontal="right"/>
    </xf>
    <xf numFmtId="37" fontId="5" fillId="0" borderId="1" xfId="1" applyNumberFormat="1" applyFont="1" applyFill="1" applyBorder="1" applyAlignment="1">
      <alignment horizontal="right"/>
    </xf>
    <xf numFmtId="37" fontId="5" fillId="0" borderId="2" xfId="1" applyNumberFormat="1" applyFont="1" applyFill="1" applyBorder="1" applyAlignment="1">
      <alignment horizontal="right"/>
    </xf>
    <xf numFmtId="42" fontId="5" fillId="0" borderId="4" xfId="0" applyNumberFormat="1" applyFont="1" applyFill="1" applyBorder="1" applyAlignment="1">
      <alignment horizontal="right"/>
    </xf>
    <xf numFmtId="0" fontId="3" fillId="0" borderId="0" xfId="0" applyFont="1" applyFill="1"/>
    <xf numFmtId="0" fontId="6" fillId="0" borderId="0" xfId="0" quotePrefix="1" applyFont="1" applyFill="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tabSelected="1" showWhiteSpace="0" view="pageLayout" topLeftCell="A79" zoomScale="115" zoomScaleNormal="100" zoomScalePageLayoutView="115" workbookViewId="0">
      <selection activeCell="A95" sqref="A95"/>
    </sheetView>
  </sheetViews>
  <sheetFormatPr defaultRowHeight="14.5" x14ac:dyDescent="0.35"/>
  <cols>
    <col min="1" max="6" width="10" style="7" customWidth="1"/>
    <col min="7" max="7" width="8.54296875" style="7" customWidth="1"/>
    <col min="8" max="8" width="2.26953125" style="7" customWidth="1"/>
    <col min="9" max="9" width="17.81640625" style="8" customWidth="1"/>
  </cols>
  <sheetData>
    <row r="1" spans="1:9" s="1" customFormat="1" x14ac:dyDescent="0.35">
      <c r="A1" s="2"/>
      <c r="B1" s="2"/>
      <c r="C1" s="2"/>
      <c r="D1" s="2"/>
      <c r="E1" s="3" t="s">
        <v>0</v>
      </c>
      <c r="F1" s="2"/>
      <c r="G1" s="2"/>
      <c r="H1" s="2"/>
      <c r="I1" s="4"/>
    </row>
    <row r="2" spans="1:9" s="1" customFormat="1" x14ac:dyDescent="0.35">
      <c r="A2" s="2"/>
      <c r="B2" s="2"/>
      <c r="C2" s="2"/>
      <c r="D2" s="2"/>
      <c r="E2" s="2"/>
      <c r="F2" s="2"/>
      <c r="G2" s="2"/>
      <c r="H2" s="2"/>
      <c r="I2" s="4"/>
    </row>
    <row r="3" spans="1:9" s="1" customFormat="1" x14ac:dyDescent="0.35">
      <c r="A3" s="2"/>
      <c r="B3" s="2"/>
      <c r="C3" s="2"/>
      <c r="D3" s="33" t="s">
        <v>55</v>
      </c>
      <c r="E3" s="2"/>
      <c r="F3" s="2"/>
      <c r="G3" s="2"/>
      <c r="H3" s="2"/>
      <c r="I3" s="4"/>
    </row>
    <row r="4" spans="1:9" s="1" customFormat="1" x14ac:dyDescent="0.35">
      <c r="A4" s="2"/>
      <c r="B4" s="2"/>
      <c r="C4" s="2"/>
      <c r="D4" s="2" t="s">
        <v>1</v>
      </c>
      <c r="E4" s="2"/>
      <c r="F4" s="2"/>
      <c r="G4" s="2"/>
      <c r="H4" s="2"/>
      <c r="I4" s="4"/>
    </row>
    <row r="5" spans="1:9" s="1" customFormat="1" x14ac:dyDescent="0.35">
      <c r="A5" s="2"/>
      <c r="B5" s="2"/>
      <c r="C5" s="2"/>
      <c r="D5" s="2" t="s">
        <v>2</v>
      </c>
      <c r="E5" s="2"/>
      <c r="F5" s="2"/>
      <c r="G5" s="2"/>
      <c r="H5" s="2"/>
      <c r="I5" s="4"/>
    </row>
    <row r="7" spans="1:9" x14ac:dyDescent="0.35">
      <c r="A7" s="5" t="s">
        <v>3</v>
      </c>
      <c r="B7" s="5"/>
      <c r="C7" s="5"/>
      <c r="D7" s="5"/>
      <c r="E7" s="5"/>
      <c r="F7" s="5"/>
      <c r="G7" s="5"/>
      <c r="H7" s="5"/>
      <c r="I7" s="6" t="s">
        <v>53</v>
      </c>
    </row>
    <row r="9" spans="1:9" x14ac:dyDescent="0.35">
      <c r="A9" s="7" t="s">
        <v>4</v>
      </c>
    </row>
    <row r="10" spans="1:9" x14ac:dyDescent="0.35">
      <c r="A10" s="7" t="s">
        <v>14</v>
      </c>
      <c r="I10" s="13">
        <v>7423000000</v>
      </c>
    </row>
    <row r="11" spans="1:9" x14ac:dyDescent="0.35">
      <c r="A11" s="7" t="s">
        <v>51</v>
      </c>
      <c r="I11" s="14">
        <v>13827000000</v>
      </c>
    </row>
    <row r="12" spans="1:9" x14ac:dyDescent="0.35">
      <c r="A12" s="7" t="s">
        <v>16</v>
      </c>
      <c r="I12" s="14">
        <v>4378000000</v>
      </c>
    </row>
    <row r="13" spans="1:9" x14ac:dyDescent="0.35">
      <c r="A13" s="7" t="s">
        <v>15</v>
      </c>
      <c r="I13" s="14">
        <v>880000000</v>
      </c>
    </row>
    <row r="14" spans="1:9" x14ac:dyDescent="0.35">
      <c r="A14" s="7" t="s">
        <v>19</v>
      </c>
      <c r="I14" s="14">
        <v>374000000</v>
      </c>
    </row>
    <row r="15" spans="1:9" x14ac:dyDescent="0.35">
      <c r="A15" s="7" t="s">
        <v>17</v>
      </c>
      <c r="I15" s="14">
        <v>0</v>
      </c>
    </row>
    <row r="16" spans="1:9" x14ac:dyDescent="0.35">
      <c r="A16" s="7" t="s">
        <v>18</v>
      </c>
      <c r="I16" s="14">
        <v>894000000</v>
      </c>
    </row>
    <row r="17" spans="1:9" x14ac:dyDescent="0.35">
      <c r="A17" s="7" t="s">
        <v>20</v>
      </c>
      <c r="I17" s="14">
        <v>2005000000</v>
      </c>
    </row>
    <row r="18" spans="1:9" x14ac:dyDescent="0.35">
      <c r="A18" s="7" t="s">
        <v>21</v>
      </c>
      <c r="I18" s="14">
        <v>1155000000</v>
      </c>
    </row>
    <row r="19" spans="1:9" x14ac:dyDescent="0.35">
      <c r="A19" s="7" t="s">
        <v>22</v>
      </c>
      <c r="I19" s="14">
        <v>19000000</v>
      </c>
    </row>
    <row r="20" spans="1:9" x14ac:dyDescent="0.35">
      <c r="A20" s="7" t="s">
        <v>23</v>
      </c>
      <c r="I20" s="14">
        <v>215000000</v>
      </c>
    </row>
    <row r="21" spans="1:9" x14ac:dyDescent="0.35">
      <c r="I21" s="15"/>
    </row>
    <row r="22" spans="1:9" x14ac:dyDescent="0.35">
      <c r="A22" s="7" t="s">
        <v>5</v>
      </c>
      <c r="I22" s="15"/>
    </row>
    <row r="23" spans="1:9" x14ac:dyDescent="0.35">
      <c r="A23" s="7" t="s">
        <v>24</v>
      </c>
      <c r="I23" s="16">
        <f>30000000+42000000-8000000</f>
        <v>64000000</v>
      </c>
    </row>
    <row r="24" spans="1:9" x14ac:dyDescent="0.35">
      <c r="A24" s="7" t="s">
        <v>25</v>
      </c>
      <c r="I24" s="16">
        <v>760000</v>
      </c>
    </row>
    <row r="25" spans="1:9" x14ac:dyDescent="0.35">
      <c r="A25" s="7" t="s">
        <v>26</v>
      </c>
      <c r="I25" s="16">
        <v>501000000</v>
      </c>
    </row>
    <row r="26" spans="1:9" x14ac:dyDescent="0.35">
      <c r="A26" s="7" t="s">
        <v>49</v>
      </c>
      <c r="I26" s="16">
        <v>180000000</v>
      </c>
    </row>
    <row r="27" spans="1:9" x14ac:dyDescent="0.35">
      <c r="A27" s="7" t="s">
        <v>27</v>
      </c>
      <c r="I27" s="16">
        <v>25000000</v>
      </c>
    </row>
    <row r="28" spans="1:9" x14ac:dyDescent="0.35">
      <c r="A28" s="7" t="s">
        <v>28</v>
      </c>
      <c r="I28" s="16">
        <v>30000000</v>
      </c>
    </row>
    <row r="29" spans="1:9" x14ac:dyDescent="0.35">
      <c r="A29" s="7" t="s">
        <v>29</v>
      </c>
      <c r="I29" s="16">
        <v>75071000</v>
      </c>
    </row>
    <row r="30" spans="1:9" x14ac:dyDescent="0.35">
      <c r="A30" s="7" t="s">
        <v>30</v>
      </c>
      <c r="I30" s="16">
        <v>800000</v>
      </c>
    </row>
    <row r="31" spans="1:9" x14ac:dyDescent="0.35">
      <c r="A31" s="7" t="s">
        <v>52</v>
      </c>
      <c r="I31" s="16">
        <v>6000000</v>
      </c>
    </row>
    <row r="32" spans="1:9" x14ac:dyDescent="0.35">
      <c r="A32" s="7" t="s">
        <v>31</v>
      </c>
      <c r="I32" s="16">
        <v>50000</v>
      </c>
    </row>
    <row r="33" spans="1:9" x14ac:dyDescent="0.35">
      <c r="A33" s="7" t="s">
        <v>32</v>
      </c>
      <c r="I33" s="17">
        <v>-50000000</v>
      </c>
    </row>
    <row r="34" spans="1:9" x14ac:dyDescent="0.35">
      <c r="A34" s="7" t="s">
        <v>54</v>
      </c>
      <c r="I34" s="18">
        <v>300000</v>
      </c>
    </row>
    <row r="35" spans="1:9" x14ac:dyDescent="0.35">
      <c r="I35" s="15"/>
    </row>
    <row r="36" spans="1:9" x14ac:dyDescent="0.35">
      <c r="A36" s="7" t="s">
        <v>13</v>
      </c>
      <c r="I36" s="18">
        <v>148500000</v>
      </c>
    </row>
    <row r="37" spans="1:9" x14ac:dyDescent="0.35">
      <c r="I37" s="19">
        <f>SUM(I10:I36)</f>
        <v>32151481000</v>
      </c>
    </row>
    <row r="38" spans="1:9" x14ac:dyDescent="0.35">
      <c r="A38" s="7" t="s">
        <v>6</v>
      </c>
      <c r="I38" s="15"/>
    </row>
    <row r="39" spans="1:9" x14ac:dyDescent="0.35">
      <c r="A39" s="7" t="s">
        <v>33</v>
      </c>
      <c r="I39" s="16">
        <v>657401464</v>
      </c>
    </row>
    <row r="40" spans="1:9" x14ac:dyDescent="0.35">
      <c r="A40" s="7" t="s">
        <v>34</v>
      </c>
      <c r="I40" s="16">
        <v>9100000</v>
      </c>
    </row>
    <row r="41" spans="1:9" x14ac:dyDescent="0.35">
      <c r="A41" s="7" t="s">
        <v>35</v>
      </c>
      <c r="I41" s="16">
        <v>1020012698</v>
      </c>
    </row>
    <row r="42" spans="1:9" x14ac:dyDescent="0.35">
      <c r="A42" s="7" t="s">
        <v>50</v>
      </c>
      <c r="I42" s="16">
        <v>1637191000</v>
      </c>
    </row>
    <row r="43" spans="1:9" x14ac:dyDescent="0.35">
      <c r="A43" s="7" t="s">
        <v>36</v>
      </c>
      <c r="I43" s="16">
        <v>248213000</v>
      </c>
    </row>
    <row r="44" spans="1:9" x14ac:dyDescent="0.35">
      <c r="A44" s="7" t="s">
        <v>37</v>
      </c>
      <c r="I44" s="16">
        <v>1067336000</v>
      </c>
    </row>
    <row r="45" spans="1:9" x14ac:dyDescent="0.35">
      <c r="A45" s="7" t="s">
        <v>38</v>
      </c>
      <c r="I45" s="18">
        <v>342746008</v>
      </c>
    </row>
    <row r="46" spans="1:9" x14ac:dyDescent="0.35">
      <c r="I46" s="19">
        <f>SUM(I39:I45)</f>
        <v>4982000170</v>
      </c>
    </row>
    <row r="47" spans="1:9" x14ac:dyDescent="0.35">
      <c r="I47" s="20"/>
    </row>
    <row r="48" spans="1:9" x14ac:dyDescent="0.35">
      <c r="A48" s="2"/>
      <c r="B48" s="2"/>
      <c r="C48" s="2"/>
      <c r="D48" s="9"/>
      <c r="E48" s="9" t="s">
        <v>0</v>
      </c>
      <c r="F48" s="2"/>
      <c r="G48" s="2"/>
      <c r="H48" s="2"/>
      <c r="I48" s="21"/>
    </row>
    <row r="49" spans="1:9" x14ac:dyDescent="0.35">
      <c r="A49" s="2"/>
      <c r="B49" s="2"/>
      <c r="C49" s="2"/>
      <c r="D49" s="2"/>
      <c r="E49" s="2"/>
      <c r="F49" s="2"/>
      <c r="G49" s="2"/>
      <c r="H49" s="2"/>
      <c r="I49" s="22"/>
    </row>
    <row r="50" spans="1:9" x14ac:dyDescent="0.35">
      <c r="A50" s="2"/>
      <c r="B50" s="2"/>
      <c r="C50" s="2"/>
      <c r="D50" s="33" t="s">
        <v>55</v>
      </c>
      <c r="E50" s="2"/>
      <c r="F50" s="2"/>
      <c r="G50" s="2"/>
      <c r="H50" s="2"/>
      <c r="I50" s="22"/>
    </row>
    <row r="51" spans="1:9" x14ac:dyDescent="0.35">
      <c r="A51" s="2"/>
      <c r="B51" s="2"/>
      <c r="C51" s="2"/>
      <c r="D51" s="2" t="s">
        <v>1</v>
      </c>
      <c r="E51" s="2"/>
      <c r="F51" s="2"/>
      <c r="G51" s="2"/>
      <c r="H51" s="2"/>
      <c r="I51" s="22"/>
    </row>
    <row r="52" spans="1:9" x14ac:dyDescent="0.35">
      <c r="A52" s="2"/>
      <c r="B52" s="2"/>
      <c r="C52" s="2"/>
      <c r="D52" s="2" t="s">
        <v>2</v>
      </c>
      <c r="E52" s="2"/>
      <c r="F52" s="2"/>
      <c r="G52" s="2"/>
      <c r="H52" s="2"/>
      <c r="I52" s="22"/>
    </row>
    <row r="53" spans="1:9" x14ac:dyDescent="0.35">
      <c r="I53" s="23"/>
    </row>
    <row r="54" spans="1:9" x14ac:dyDescent="0.35">
      <c r="A54" s="10" t="s">
        <v>3</v>
      </c>
      <c r="B54" s="10"/>
      <c r="C54" s="10"/>
      <c r="D54" s="10"/>
      <c r="E54" s="10"/>
      <c r="F54" s="10"/>
      <c r="G54" s="10"/>
      <c r="H54" s="10"/>
      <c r="I54" s="24" t="s">
        <v>12</v>
      </c>
    </row>
    <row r="55" spans="1:9" x14ac:dyDescent="0.35">
      <c r="A55" s="11"/>
      <c r="B55" s="11"/>
      <c r="C55" s="11"/>
      <c r="D55" s="11"/>
      <c r="E55" s="11"/>
      <c r="F55" s="11"/>
      <c r="G55" s="11"/>
      <c r="H55" s="11"/>
      <c r="I55" s="25" t="s">
        <v>11</v>
      </c>
    </row>
    <row r="56" spans="1:9" x14ac:dyDescent="0.35">
      <c r="I56" s="23"/>
    </row>
    <row r="57" spans="1:9" x14ac:dyDescent="0.35">
      <c r="A57" s="7" t="s">
        <v>7</v>
      </c>
      <c r="I57" s="23"/>
    </row>
    <row r="58" spans="1:9" x14ac:dyDescent="0.35">
      <c r="A58" s="7" t="s">
        <v>47</v>
      </c>
      <c r="I58" s="26">
        <v>13697499275</v>
      </c>
    </row>
    <row r="59" spans="1:9" x14ac:dyDescent="0.35">
      <c r="A59" s="7" t="s">
        <v>48</v>
      </c>
      <c r="I59" s="16">
        <v>15952563289</v>
      </c>
    </row>
    <row r="60" spans="1:9" x14ac:dyDescent="0.35">
      <c r="A60" s="7" t="s">
        <v>39</v>
      </c>
      <c r="I60" s="18">
        <v>-15000000</v>
      </c>
    </row>
    <row r="61" spans="1:9" x14ac:dyDescent="0.35">
      <c r="I61" s="27">
        <f>SUM(I58:I60)</f>
        <v>29635062564</v>
      </c>
    </row>
    <row r="62" spans="1:9" x14ac:dyDescent="0.35">
      <c r="I62" s="28"/>
    </row>
    <row r="63" spans="1:9" x14ac:dyDescent="0.35">
      <c r="A63" s="7" t="s">
        <v>8</v>
      </c>
      <c r="I63" s="28"/>
    </row>
    <row r="64" spans="1:9" x14ac:dyDescent="0.35">
      <c r="A64" s="7" t="s">
        <v>40</v>
      </c>
      <c r="I64" s="29">
        <v>0</v>
      </c>
    </row>
    <row r="65" spans="1:9" x14ac:dyDescent="0.35">
      <c r="A65" s="7" t="s">
        <v>41</v>
      </c>
      <c r="I65" s="30">
        <v>0</v>
      </c>
    </row>
    <row r="66" spans="1:9" x14ac:dyDescent="0.35">
      <c r="I66" s="31">
        <v>0</v>
      </c>
    </row>
    <row r="67" spans="1:9" x14ac:dyDescent="0.35">
      <c r="I67" s="15"/>
    </row>
    <row r="68" spans="1:9" x14ac:dyDescent="0.35">
      <c r="A68" s="7" t="s">
        <v>42</v>
      </c>
      <c r="I68" s="18">
        <v>724651281</v>
      </c>
    </row>
    <row r="69" spans="1:9" x14ac:dyDescent="0.35">
      <c r="I69" s="15"/>
    </row>
    <row r="70" spans="1:9" x14ac:dyDescent="0.35">
      <c r="A70" s="7" t="s">
        <v>43</v>
      </c>
      <c r="I70" s="18">
        <v>920903000</v>
      </c>
    </row>
    <row r="71" spans="1:9" x14ac:dyDescent="0.35">
      <c r="I71" s="15"/>
    </row>
    <row r="72" spans="1:9" x14ac:dyDescent="0.35">
      <c r="A72" s="7" t="s">
        <v>44</v>
      </c>
      <c r="I72" s="30">
        <v>0</v>
      </c>
    </row>
    <row r="73" spans="1:9" x14ac:dyDescent="0.35">
      <c r="I73" s="15"/>
    </row>
    <row r="74" spans="1:9" x14ac:dyDescent="0.35">
      <c r="A74" s="7" t="s">
        <v>45</v>
      </c>
      <c r="I74" s="18">
        <v>1025389306</v>
      </c>
    </row>
    <row r="75" spans="1:9" x14ac:dyDescent="0.35">
      <c r="I75" s="15"/>
    </row>
    <row r="76" spans="1:9" x14ac:dyDescent="0.35">
      <c r="A76" s="7" t="s">
        <v>9</v>
      </c>
      <c r="I76" s="15"/>
    </row>
    <row r="77" spans="1:9" x14ac:dyDescent="0.35">
      <c r="A77" s="7" t="s">
        <v>46</v>
      </c>
      <c r="I77" s="32">
        <f>I74+I72+I70+I68+I66+I61+I46+I37</f>
        <v>69439487321</v>
      </c>
    </row>
    <row r="78" spans="1:9" x14ac:dyDescent="0.35">
      <c r="I78" s="12"/>
    </row>
    <row r="79" spans="1:9" x14ac:dyDescent="0.35">
      <c r="I79" s="12"/>
    </row>
    <row r="80" spans="1:9" x14ac:dyDescent="0.35">
      <c r="E80" s="7" t="s">
        <v>10</v>
      </c>
    </row>
    <row r="81" spans="1:9" ht="15" customHeight="1" x14ac:dyDescent="0.35">
      <c r="A81" s="34" t="s">
        <v>56</v>
      </c>
      <c r="B81" s="34"/>
      <c r="C81" s="34"/>
      <c r="D81" s="34"/>
      <c r="E81" s="34"/>
      <c r="F81" s="34"/>
      <c r="G81" s="34"/>
      <c r="H81" s="34"/>
      <c r="I81" s="34"/>
    </row>
    <row r="82" spans="1:9" x14ac:dyDescent="0.35">
      <c r="A82" s="34"/>
      <c r="B82" s="34"/>
      <c r="C82" s="34"/>
      <c r="D82" s="34"/>
      <c r="E82" s="34"/>
      <c r="F82" s="34"/>
      <c r="G82" s="34"/>
      <c r="H82" s="34"/>
      <c r="I82" s="34"/>
    </row>
    <row r="83" spans="1:9" x14ac:dyDescent="0.35">
      <c r="A83" s="34"/>
      <c r="B83" s="34"/>
      <c r="C83" s="34"/>
      <c r="D83" s="34"/>
      <c r="E83" s="34"/>
      <c r="F83" s="34"/>
      <c r="G83" s="34"/>
      <c r="H83" s="34"/>
      <c r="I83" s="34"/>
    </row>
    <row r="84" spans="1:9" x14ac:dyDescent="0.35">
      <c r="A84" s="34"/>
      <c r="B84" s="34"/>
      <c r="C84" s="34"/>
      <c r="D84" s="34"/>
      <c r="E84" s="34"/>
      <c r="F84" s="34"/>
      <c r="G84" s="34"/>
      <c r="H84" s="34"/>
      <c r="I84" s="34"/>
    </row>
    <row r="85" spans="1:9" x14ac:dyDescent="0.35">
      <c r="A85" s="34"/>
      <c r="B85" s="34"/>
      <c r="C85" s="34"/>
      <c r="D85" s="34"/>
      <c r="E85" s="34"/>
      <c r="F85" s="34"/>
      <c r="G85" s="34"/>
      <c r="H85" s="34"/>
      <c r="I85" s="34"/>
    </row>
    <row r="86" spans="1:9" x14ac:dyDescent="0.35">
      <c r="A86" s="34"/>
      <c r="B86" s="34"/>
      <c r="C86" s="34"/>
      <c r="D86" s="34"/>
      <c r="E86" s="34"/>
      <c r="F86" s="34"/>
      <c r="G86" s="34"/>
      <c r="H86" s="34"/>
      <c r="I86" s="34"/>
    </row>
    <row r="87" spans="1:9" x14ac:dyDescent="0.35">
      <c r="A87" s="34"/>
      <c r="B87" s="34"/>
      <c r="C87" s="34"/>
      <c r="D87" s="34"/>
      <c r="E87" s="34"/>
      <c r="F87" s="34"/>
      <c r="G87" s="34"/>
      <c r="H87" s="34"/>
      <c r="I87" s="34"/>
    </row>
    <row r="88" spans="1:9" x14ac:dyDescent="0.35">
      <c r="A88" s="34"/>
      <c r="B88" s="34"/>
      <c r="C88" s="34"/>
      <c r="D88" s="34"/>
      <c r="E88" s="34"/>
      <c r="F88" s="34"/>
      <c r="G88" s="34"/>
      <c r="H88" s="34"/>
      <c r="I88" s="34"/>
    </row>
    <row r="89" spans="1:9" x14ac:dyDescent="0.35">
      <c r="A89" s="34"/>
      <c r="B89" s="34"/>
      <c r="C89" s="34"/>
      <c r="D89" s="34"/>
      <c r="E89" s="34"/>
      <c r="F89" s="34"/>
      <c r="G89" s="34"/>
      <c r="H89" s="34"/>
      <c r="I89" s="34"/>
    </row>
    <row r="90" spans="1:9" x14ac:dyDescent="0.35">
      <c r="A90" s="34"/>
      <c r="B90" s="34"/>
      <c r="C90" s="34"/>
      <c r="D90" s="34"/>
      <c r="E90" s="34"/>
      <c r="F90" s="34"/>
      <c r="G90" s="34"/>
      <c r="H90" s="34"/>
      <c r="I90" s="34"/>
    </row>
    <row r="91" spans="1:9" x14ac:dyDescent="0.35">
      <c r="A91" s="34"/>
      <c r="B91" s="34"/>
      <c r="C91" s="34"/>
      <c r="D91" s="34"/>
      <c r="E91" s="34"/>
      <c r="F91" s="34"/>
      <c r="G91" s="34"/>
      <c r="H91" s="34"/>
      <c r="I91" s="34"/>
    </row>
    <row r="92" spans="1:9" x14ac:dyDescent="0.35">
      <c r="A92" s="34"/>
      <c r="B92" s="34"/>
      <c r="C92" s="34"/>
      <c r="D92" s="34"/>
      <c r="E92" s="34"/>
      <c r="F92" s="34"/>
      <c r="G92" s="34"/>
      <c r="H92" s="34"/>
      <c r="I92" s="34"/>
    </row>
    <row r="93" spans="1:9" x14ac:dyDescent="0.35">
      <c r="A93" s="34"/>
      <c r="B93" s="34"/>
      <c r="C93" s="34"/>
      <c r="D93" s="34"/>
      <c r="E93" s="34"/>
      <c r="F93" s="34"/>
      <c r="G93" s="34"/>
      <c r="H93" s="34"/>
      <c r="I93" s="34"/>
    </row>
    <row r="94" spans="1:9" x14ac:dyDescent="0.35">
      <c r="A94" s="34"/>
      <c r="B94" s="34"/>
      <c r="C94" s="34"/>
      <c r="D94" s="34"/>
      <c r="E94" s="34"/>
      <c r="F94" s="34"/>
      <c r="G94" s="34"/>
      <c r="H94" s="34"/>
      <c r="I94" s="34"/>
    </row>
  </sheetData>
  <mergeCells count="1">
    <mergeCell ref="A81:I94"/>
  </mergeCells>
  <pageMargins left="0.7" right="0.7" top="0.75" bottom="0.75" header="0.3" footer="0.3"/>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NYCC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Enache, Maria</dc:creator>
  <cp:lastModifiedBy>DelFranco, Ruthie</cp:lastModifiedBy>
  <cp:lastPrinted>2018-06-05T14:21:31Z</cp:lastPrinted>
  <dcterms:created xsi:type="dcterms:W3CDTF">2016-06-09T20:34:49Z</dcterms:created>
  <dcterms:modified xsi:type="dcterms:W3CDTF">2021-06-30T15:04:18Z</dcterms:modified>
</cp:coreProperties>
</file>