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18198" windowHeight="12330" activeTab="0"/>
  </bookViews>
  <sheets>
    <sheet name="Operating Limit" sheetId="1" r:id="rId1"/>
  </sheets>
  <definedNames>
    <definedName name="_xlnm.Print_Area" localSheetId="0">'Operating Limit'!$AL$1:$AN$43</definedName>
  </definedNames>
  <calcPr calcId="162913"/>
</workbook>
</file>

<file path=xl/sharedStrings.xml><?xml version="1.0" encoding="utf-8"?>
<sst xmlns="http://schemas.openxmlformats.org/spreadsheetml/2006/main" count="256" uniqueCount="74">
  <si>
    <t>CALCULATING THE OPERATING LEVY FOR DETERMING THE OPERATING LIMIT</t>
  </si>
  <si>
    <t>Exhibit B</t>
  </si>
  <si>
    <t>PROPERTY TAX ITEMS IN THE RESERVE CONSIDERED OFFSETS TO LEVY</t>
  </si>
  <si>
    <t>FISCAL 2005 RESERVE ESTIMATES (ADOPTED BUDGET)</t>
  </si>
  <si>
    <t>FISCAL 2006 RESERVE ESTIMATES (ADOPTED BUDGET)</t>
  </si>
  <si>
    <t>FISCAL 2007 RESERVE ESTIMATES (FY 2007 Adopted Budget)</t>
  </si>
  <si>
    <t>FISCAL 2008 RESERVE ESTIMATES (FY 08 Adopted Budget)</t>
  </si>
  <si>
    <t>FISCAL 2009 RESERVE ESTIMATES (FY 09 Adopted Budget)</t>
  </si>
  <si>
    <t>FISCAL 2010 RESERVE ESTIMATES (FY 10 Adopted Budget)</t>
  </si>
  <si>
    <t>FISCAL 2011 RESERVE ESTIMATES (FY 11 Adopted Budget)</t>
  </si>
  <si>
    <t>OMB</t>
  </si>
  <si>
    <t>FOR PURPOSES OF CONSTITUTIONAL OPERATING LIMIT PROVISIONS</t>
  </si>
  <si>
    <t>Property Tax Reductions (Tax Expenditures) Authorized by State Law</t>
  </si>
  <si>
    <t>FISCAL 2014 RESERVE ESTIMATES</t>
  </si>
  <si>
    <t>FISCAL 2016 RESERVE ESTIMATES</t>
  </si>
  <si>
    <t>RESERVE ITEM</t>
  </si>
  <si>
    <t>$ VALUE</t>
  </si>
  <si>
    <t>($ Millions)</t>
  </si>
  <si>
    <t>Reserve Item</t>
  </si>
  <si>
    <t>Estimate</t>
  </si>
  <si>
    <t>(in millions)</t>
  </si>
  <si>
    <t>Coop/Condo Abatement</t>
  </si>
  <si>
    <t>STAR Abatement *</t>
  </si>
  <si>
    <t>STAR Exemption *</t>
  </si>
  <si>
    <t>J-51</t>
  </si>
  <si>
    <t>Coop/Condo Abatement ……………………………………………………………………</t>
  </si>
  <si>
    <t>SCRIE</t>
  </si>
  <si>
    <t>SCRIE/DRIE</t>
  </si>
  <si>
    <t>STAR Exemption* …………………………………………………………………………..</t>
  </si>
  <si>
    <t>Property Tax Rebate (Fiscal 2005, 06 &amp; 07)</t>
  </si>
  <si>
    <t xml:space="preserve">Property Tax Rebate (Fiscal 2005, 06, 07, 08, 09 &amp; 10) </t>
  </si>
  <si>
    <t>Commercial Revitalization Program &amp; Borough Development</t>
  </si>
  <si>
    <t>J-51  ………………………………………………………………………………………….</t>
  </si>
  <si>
    <t>Commercial Revitalization Program</t>
  </si>
  <si>
    <t>Section 626</t>
  </si>
  <si>
    <t>SCRIE/DRIE  …………………………………………………………………………</t>
  </si>
  <si>
    <t>ICIP Abatement</t>
  </si>
  <si>
    <t>ICAP Abatement</t>
  </si>
  <si>
    <t>Commercial Revitalization Program &amp; Borough Development  ……………</t>
  </si>
  <si>
    <t>Solar/Green Roof Abatement</t>
  </si>
  <si>
    <t>Section 626  …………………………………………………………………………………..</t>
  </si>
  <si>
    <t>Borough Development Program</t>
  </si>
  <si>
    <t/>
  </si>
  <si>
    <t>ICAP Abatement  ……………………………………………………………………………..</t>
  </si>
  <si>
    <t>Solar/Green Roof Abatement ……………………………………………………………….</t>
  </si>
  <si>
    <t>Property Tax Additions (Tax Programs) Authorized by State Law</t>
  </si>
  <si>
    <t>Exempt Property Restored</t>
  </si>
  <si>
    <t>Exempt Property Restored …………………………………………………………..</t>
  </si>
  <si>
    <t>ICIP Abatement/Repayment</t>
  </si>
  <si>
    <t>ICIP Abatement/Repayment …………………………………………………………..</t>
  </si>
  <si>
    <t>ICIP Repayment</t>
  </si>
  <si>
    <t>TOTAL</t>
  </si>
  <si>
    <t>TOTAL  …………………………………………………………………………………………</t>
  </si>
  <si>
    <t>Revenues subj to limit</t>
  </si>
  <si>
    <t xml:space="preserve">Property tax $400 Rebate included in FY 08--passed State Legislature, waiting Gov signature and local law. </t>
  </si>
  <si>
    <t>Property tax $400 Rebate renewed in FY 08 for three more years (FY08-FY10).</t>
  </si>
  <si>
    <t>Co-op/Condo Abatement expires 6/30/12</t>
  </si>
  <si>
    <t>Co-op/Condo Abatement expires 6/30/08. Legislation renewing it for four more years passed Legislature and awaits</t>
  </si>
  <si>
    <t>Difference</t>
  </si>
  <si>
    <t xml:space="preserve">      Gov signature (not delivered to Gov as of 5/22).</t>
  </si>
  <si>
    <t>* Although the STAR exemption is authorized by State law and treated as</t>
  </si>
  <si>
    <t>an abatement and included in the property tax reserve, the State reimburses</t>
  </si>
  <si>
    <t>the City for the exact amount of the abatement.  However, this is an Expense</t>
  </si>
  <si>
    <t>item and accounted for as a separate allocation of funds.</t>
  </si>
  <si>
    <t>Source:  NY City Office of Management and Budget, FY 2010 Adopted Budget</t>
  </si>
  <si>
    <t>Source:  NY City Office of Management and Budget, FY 2011 Adopted Budget</t>
  </si>
  <si>
    <t>Source:  NY City Office of Management and Budget, Fiscal 2005 Adopted Budget Reserve</t>
  </si>
  <si>
    <t>Source:  NY City Office of Management and Budget, Fiscal 2006 Adopted Budget Reserve</t>
  </si>
  <si>
    <t>Source:  NY City Office of Management and Budget, Adopted Budget for Fiscal 2007.</t>
  </si>
  <si>
    <t>Source:  NY City Office of Management and Budget, FY 2008 Adopted Budget</t>
  </si>
  <si>
    <t>Source:  NY City Office of Management and Budget, FY 2009 Adopted Budget</t>
  </si>
  <si>
    <t>Source:  NY City Office of Management and Budget, FY 2014 Adopted Budget</t>
  </si>
  <si>
    <t>Source:  NY City Office of Management and Budget, FY 2016 Adopted Budget</t>
  </si>
  <si>
    <t>FISCAL 2021 RESERVE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</si>
</sst>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[$$-409]#,##0.0"/>
    <numFmt numFmtId="165" formatCode="#,##0.0"/>
    <numFmt numFmtId="166" formatCode="mm/dd/yyyy"/>
    <numFmt numFmtId="167" formatCode="0.0000"/>
    <numFmt numFmtId="168" formatCode="#,##0.0_);\(#,##0.0\)"/>
    <numFmt numFmtId="169" formatCode="&quot;$&quot;#,##0.0_);\(&quot;$&quot;#,##0.0\)"/>
    <numFmt numFmtId="170" formatCode="[$$-409]#,##0"/>
  </numFmts>
  <fonts count="14"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Arial"/>
      <family val="2"/>
    </font>
    <font>
      <i/>
      <sz val="12"/>
      <name val="Times New Roman"/>
      <family val="1"/>
    </font>
    <font>
      <u val="double"/>
      <sz val="12"/>
      <name val="Arial"/>
      <family val="2"/>
    </font>
    <font>
      <b/>
      <u val="double"/>
      <sz val="12"/>
      <name val="Arial"/>
      <family val="2"/>
    </font>
    <font>
      <b/>
      <u val="double"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164" fontId="0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6" fontId="0" fillId="0" borderId="0" xfId="0" applyNumberFormat="1" applyFont="1"/>
    <xf numFmtId="165" fontId="0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165" fontId="5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center" wrapText="1"/>
    </xf>
    <xf numFmtId="1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5" fontId="5" fillId="0" borderId="2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165" fontId="7" fillId="0" borderId="2" xfId="0" applyNumberFormat="1" applyFont="1" applyBorder="1" applyAlignment="1">
      <alignment horizontal="center"/>
    </xf>
    <xf numFmtId="169" fontId="0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4" fontId="0" fillId="0" borderId="0" xfId="0" applyNumberFormat="1" applyFont="1" applyAlignment="1" quotePrefix="1">
      <alignment/>
    </xf>
    <xf numFmtId="164" fontId="4" fillId="0" borderId="0" xfId="0" applyNumberFormat="1" applyFont="1" applyAlignment="1" quotePrefix="1">
      <alignment/>
    </xf>
    <xf numFmtId="168" fontId="0" fillId="0" borderId="0" xfId="0" applyNumberFormat="1" applyFont="1"/>
    <xf numFmtId="168" fontId="4" fillId="0" borderId="0" xfId="0" applyNumberFormat="1" applyFont="1"/>
    <xf numFmtId="165" fontId="0" fillId="0" borderId="0" xfId="0" applyNumberFormat="1" applyFont="1"/>
    <xf numFmtId="169" fontId="9" fillId="0" borderId="0" xfId="0" applyNumberFormat="1" applyFont="1" applyAlignment="1">
      <alignment/>
    </xf>
    <xf numFmtId="169" fontId="10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64" fontId="6" fillId="0" borderId="0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68" fontId="4" fillId="0" borderId="0" xfId="0" applyNumberFormat="1" applyFont="1" applyFill="1"/>
    <xf numFmtId="169" fontId="10" fillId="0" borderId="0" xfId="0" applyNumberFormat="1" applyFont="1" applyFill="1" applyAlignment="1">
      <alignment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2"/>
  <sheetViews>
    <sheetView tabSelected="1" zoomScale="87" zoomScaleNormal="87" workbookViewId="0" topLeftCell="AL3">
      <selection activeCell="AM11" sqref="AM11"/>
    </sheetView>
  </sheetViews>
  <sheetFormatPr defaultColWidth="9.6640625" defaultRowHeight="15"/>
  <cols>
    <col min="1" max="1" width="9.6640625" style="1" hidden="1" customWidth="1"/>
    <col min="2" max="2" width="60.6640625" style="1" hidden="1" customWidth="1"/>
    <col min="3" max="3" width="15.6640625" style="1" hidden="1" customWidth="1"/>
    <col min="4" max="6" width="9.6640625" style="1" hidden="1" customWidth="1"/>
    <col min="7" max="7" width="60.6640625" style="1" hidden="1" customWidth="1"/>
    <col min="8" max="8" width="15.6640625" style="1" hidden="1" customWidth="1"/>
    <col min="9" max="10" width="9.6640625" style="1" hidden="1" customWidth="1"/>
    <col min="11" max="11" width="60.6640625" style="1" hidden="1" customWidth="1"/>
    <col min="12" max="12" width="15.6640625" style="1" hidden="1" customWidth="1"/>
    <col min="13" max="13" width="9.6640625" style="1" hidden="1" customWidth="1"/>
    <col min="14" max="14" width="72.6640625" style="1" hidden="1" customWidth="1"/>
    <col min="15" max="15" width="10.6640625" style="1" hidden="1" customWidth="1"/>
    <col min="16" max="16" width="9.6640625" style="1" hidden="1" customWidth="1"/>
    <col min="17" max="17" width="72.6640625" style="1" hidden="1" customWidth="1"/>
    <col min="18" max="18" width="10.6640625" style="1" hidden="1" customWidth="1"/>
    <col min="19" max="19" width="9.6640625" style="1" hidden="1" customWidth="1"/>
    <col min="20" max="20" width="83.77734375" style="1" hidden="1" customWidth="1"/>
    <col min="21" max="21" width="10.6640625" style="1" hidden="1" customWidth="1"/>
    <col min="22" max="22" width="9.6640625" style="1" hidden="1" customWidth="1"/>
    <col min="23" max="23" width="67.4453125" style="1" hidden="1" customWidth="1"/>
    <col min="24" max="25" width="9.6640625" style="1" hidden="1" customWidth="1"/>
    <col min="26" max="26" width="4.3359375" style="1" hidden="1" customWidth="1"/>
    <col min="27" max="27" width="47.88671875" style="1" hidden="1" customWidth="1"/>
    <col min="28" max="28" width="13.4453125" style="1" hidden="1" customWidth="1"/>
    <col min="29" max="32" width="9.6640625" style="1" hidden="1" customWidth="1"/>
    <col min="33" max="33" width="4.3359375" style="1" hidden="1" customWidth="1"/>
    <col min="34" max="34" width="47.88671875" style="1" hidden="1" customWidth="1"/>
    <col min="35" max="35" width="13.4453125" style="1" hidden="1" customWidth="1"/>
    <col min="36" max="37" width="9.6640625" style="1" hidden="1" customWidth="1"/>
    <col min="38" max="38" width="4.3359375" style="1" customWidth="1"/>
    <col min="39" max="39" width="47.88671875" style="1" customWidth="1"/>
    <col min="40" max="40" width="13.4453125" style="1" customWidth="1"/>
    <col min="41" max="41" width="9.6640625" style="1" customWidth="1"/>
    <col min="42" max="42" width="9.6640625" style="1" hidden="1" customWidth="1"/>
    <col min="43" max="43" width="17.4453125" style="1" hidden="1" customWidth="1"/>
    <col min="44" max="44" width="15.5546875" style="1" hidden="1" customWidth="1"/>
    <col min="45" max="45" width="18.99609375" style="1" hidden="1" customWidth="1"/>
    <col min="46" max="16384" width="9.6640625" style="1" customWidth="1"/>
  </cols>
  <sheetData>
    <row r="1" spans="2:39" ht="15.3">
      <c r="B1" s="2" t="s">
        <v>0</v>
      </c>
      <c r="G1" s="2" t="s">
        <v>0</v>
      </c>
      <c r="K1" s="2" t="s">
        <v>0</v>
      </c>
      <c r="N1" s="2" t="s">
        <v>0</v>
      </c>
      <c r="Q1" s="2" t="s">
        <v>0</v>
      </c>
      <c r="T1" s="2" t="s">
        <v>0</v>
      </c>
      <c r="Z1" s="51" t="s">
        <v>1</v>
      </c>
      <c r="AA1" s="51"/>
      <c r="AB1" s="51"/>
      <c r="AM1" s="40" t="s">
        <v>1</v>
      </c>
    </row>
    <row r="2" spans="26:28" ht="15.3">
      <c r="Z2" s="3"/>
      <c r="AA2" s="4"/>
      <c r="AB2" s="4"/>
    </row>
    <row r="3" spans="2:28" ht="15.3">
      <c r="B3" s="2" t="s">
        <v>2</v>
      </c>
      <c r="G3" s="2" t="s">
        <v>2</v>
      </c>
      <c r="K3" s="2" t="s">
        <v>2</v>
      </c>
      <c r="N3" s="2" t="s">
        <v>2</v>
      </c>
      <c r="Q3" s="2" t="s">
        <v>2</v>
      </c>
      <c r="T3" s="2" t="s">
        <v>2</v>
      </c>
      <c r="W3" s="2" t="s">
        <v>2</v>
      </c>
      <c r="Z3" s="3"/>
      <c r="AA3" s="5"/>
      <c r="AB3" s="5"/>
    </row>
    <row r="4" spans="1:40" ht="15">
      <c r="A4" s="6">
        <v>38162</v>
      </c>
      <c r="B4" s="2" t="s">
        <v>3</v>
      </c>
      <c r="G4" s="2" t="s">
        <v>4</v>
      </c>
      <c r="K4" s="2" t="s">
        <v>5</v>
      </c>
      <c r="N4" s="2" t="s">
        <v>6</v>
      </c>
      <c r="Q4" s="2" t="s">
        <v>7</v>
      </c>
      <c r="T4" s="2" t="s">
        <v>8</v>
      </c>
      <c r="W4" s="2" t="s">
        <v>9</v>
      </c>
      <c r="Z4" s="52" t="s">
        <v>2</v>
      </c>
      <c r="AA4" s="52"/>
      <c r="AB4" s="52"/>
      <c r="AG4" s="52" t="s">
        <v>2</v>
      </c>
      <c r="AH4" s="52"/>
      <c r="AI4" s="52"/>
      <c r="AL4" s="52" t="s">
        <v>2</v>
      </c>
      <c r="AM4" s="52"/>
      <c r="AN4" s="52"/>
    </row>
    <row r="5" spans="1:40" ht="15">
      <c r="A5" s="7" t="s">
        <v>10</v>
      </c>
      <c r="Z5" s="52" t="s">
        <v>11</v>
      </c>
      <c r="AA5" s="52"/>
      <c r="AB5" s="52"/>
      <c r="AG5" s="52" t="s">
        <v>11</v>
      </c>
      <c r="AH5" s="52"/>
      <c r="AI5" s="52"/>
      <c r="AL5" s="52" t="s">
        <v>11</v>
      </c>
      <c r="AM5" s="52"/>
      <c r="AN5" s="52"/>
    </row>
    <row r="6" spans="2:40" ht="15">
      <c r="B6" s="8" t="s">
        <v>12</v>
      </c>
      <c r="G6" s="8" t="s">
        <v>12</v>
      </c>
      <c r="K6" s="8" t="s">
        <v>12</v>
      </c>
      <c r="N6" s="8" t="s">
        <v>12</v>
      </c>
      <c r="Q6" s="8" t="s">
        <v>12</v>
      </c>
      <c r="T6" s="8" t="s">
        <v>12</v>
      </c>
      <c r="W6" s="8" t="s">
        <v>12</v>
      </c>
      <c r="Z6" s="9"/>
      <c r="AA6" s="9"/>
      <c r="AB6" s="9"/>
      <c r="AC6" s="10"/>
      <c r="AG6" s="9"/>
      <c r="AH6" s="9"/>
      <c r="AI6" s="9"/>
      <c r="AL6" s="41"/>
      <c r="AM6" s="41"/>
      <c r="AN6" s="41"/>
    </row>
    <row r="7" spans="26:40" ht="15.3">
      <c r="Z7" s="49" t="s">
        <v>13</v>
      </c>
      <c r="AA7" s="49"/>
      <c r="AB7" s="49"/>
      <c r="AG7" s="49" t="s">
        <v>14</v>
      </c>
      <c r="AH7" s="49"/>
      <c r="AI7" s="49"/>
      <c r="AL7" s="50" t="s">
        <v>73</v>
      </c>
      <c r="AM7" s="50"/>
      <c r="AN7" s="50"/>
    </row>
    <row r="8" spans="2:40" ht="15.3">
      <c r="B8" s="2" t="s">
        <v>15</v>
      </c>
      <c r="C8" s="11" t="s">
        <v>16</v>
      </c>
      <c r="G8" s="2" t="s">
        <v>15</v>
      </c>
      <c r="H8" s="11" t="s">
        <v>16</v>
      </c>
      <c r="K8" s="2" t="s">
        <v>15</v>
      </c>
      <c r="L8" s="11" t="s">
        <v>16</v>
      </c>
      <c r="N8" s="2" t="s">
        <v>15</v>
      </c>
      <c r="O8" s="11" t="s">
        <v>16</v>
      </c>
      <c r="Q8" s="2" t="s">
        <v>15</v>
      </c>
      <c r="R8" s="11" t="s">
        <v>16</v>
      </c>
      <c r="T8" s="2" t="s">
        <v>15</v>
      </c>
      <c r="U8" s="11" t="s">
        <v>16</v>
      </c>
      <c r="W8" s="2" t="s">
        <v>15</v>
      </c>
      <c r="X8" s="11" t="s">
        <v>16</v>
      </c>
      <c r="Z8" s="3"/>
      <c r="AA8" s="3"/>
      <c r="AB8" s="3"/>
      <c r="AG8" s="3"/>
      <c r="AH8" s="3"/>
      <c r="AI8" s="3"/>
      <c r="AL8" s="3"/>
      <c r="AM8" s="3"/>
      <c r="AN8" s="3"/>
    </row>
    <row r="9" spans="2:45" ht="15.3">
      <c r="B9" s="2"/>
      <c r="C9" s="2" t="s">
        <v>17</v>
      </c>
      <c r="G9" s="2"/>
      <c r="H9" s="2" t="s">
        <v>17</v>
      </c>
      <c r="K9" s="2"/>
      <c r="L9" s="2" t="s">
        <v>17</v>
      </c>
      <c r="N9" s="2"/>
      <c r="O9" s="2" t="s">
        <v>17</v>
      </c>
      <c r="Q9" s="2"/>
      <c r="R9" s="2" t="s">
        <v>17</v>
      </c>
      <c r="T9" s="2"/>
      <c r="U9" s="2" t="s">
        <v>17</v>
      </c>
      <c r="W9" s="2"/>
      <c r="X9" s="2" t="s">
        <v>17</v>
      </c>
      <c r="Z9" s="12" t="s">
        <v>18</v>
      </c>
      <c r="AA9" s="13"/>
      <c r="AB9" s="14" t="s">
        <v>19</v>
      </c>
      <c r="AG9" s="12" t="s">
        <v>18</v>
      </c>
      <c r="AH9" s="13"/>
      <c r="AI9" s="14" t="s">
        <v>19</v>
      </c>
      <c r="AL9" s="12" t="s">
        <v>18</v>
      </c>
      <c r="AM9" s="13"/>
      <c r="AN9" s="14" t="s">
        <v>19</v>
      </c>
      <c r="AP9" s="15">
        <v>2012</v>
      </c>
      <c r="AQ9" s="1">
        <v>164036985806</v>
      </c>
      <c r="AR9" s="16">
        <v>0.2081</v>
      </c>
      <c r="AS9" s="1">
        <f>AQ9/AR9</f>
        <v>788260383498.3181</v>
      </c>
    </row>
    <row r="10" spans="21:46" ht="15.3">
      <c r="U10" s="17"/>
      <c r="X10" s="17"/>
      <c r="Z10" s="18"/>
      <c r="AA10" s="19"/>
      <c r="AB10" s="20" t="s">
        <v>20</v>
      </c>
      <c r="AG10" s="18"/>
      <c r="AH10" s="19"/>
      <c r="AI10" s="20" t="s">
        <v>20</v>
      </c>
      <c r="AL10" s="18"/>
      <c r="AM10" s="19"/>
      <c r="AN10" s="20" t="s">
        <v>20</v>
      </c>
      <c r="AO10" s="42"/>
      <c r="AP10" s="42"/>
      <c r="AQ10" s="42"/>
      <c r="AR10" s="42"/>
      <c r="AS10" s="42"/>
      <c r="AT10" s="42"/>
    </row>
    <row r="11" spans="2:40" ht="15.3">
      <c r="B11" s="2" t="s">
        <v>21</v>
      </c>
      <c r="C11" s="1">
        <v>-266</v>
      </c>
      <c r="G11" s="2" t="s">
        <v>21</v>
      </c>
      <c r="H11" s="1">
        <v>-279</v>
      </c>
      <c r="K11" s="2" t="s">
        <v>21</v>
      </c>
      <c r="L11" s="1">
        <v>-294</v>
      </c>
      <c r="N11" s="2" t="s">
        <v>21</v>
      </c>
      <c r="O11" s="1">
        <v>-311</v>
      </c>
      <c r="Q11" s="2" t="s">
        <v>21</v>
      </c>
      <c r="R11" s="1">
        <v>-330</v>
      </c>
      <c r="T11" s="2" t="s">
        <v>21</v>
      </c>
      <c r="U11" s="21">
        <v>-382</v>
      </c>
      <c r="W11" s="2" t="s">
        <v>21</v>
      </c>
      <c r="X11" s="21">
        <v>-410.6</v>
      </c>
      <c r="Z11" s="3"/>
      <c r="AA11" s="3"/>
      <c r="AB11" s="3"/>
      <c r="AG11" s="3"/>
      <c r="AH11" s="3"/>
      <c r="AI11" s="3"/>
      <c r="AL11" s="3"/>
      <c r="AM11" s="3"/>
      <c r="AN11" s="3"/>
    </row>
    <row r="12" spans="2:40" ht="15.3">
      <c r="B12" s="2" t="s">
        <v>22</v>
      </c>
      <c r="C12" s="7">
        <v>-148.6</v>
      </c>
      <c r="G12" s="2" t="s">
        <v>22</v>
      </c>
      <c r="H12" s="7">
        <v>-157</v>
      </c>
      <c r="K12" s="2" t="s">
        <v>23</v>
      </c>
      <c r="L12" s="7">
        <v>-168</v>
      </c>
      <c r="N12" s="2" t="s">
        <v>23</v>
      </c>
      <c r="O12" s="7">
        <v>-160</v>
      </c>
      <c r="Q12" s="2" t="s">
        <v>23</v>
      </c>
      <c r="R12" s="7">
        <v>-136</v>
      </c>
      <c r="T12" s="2" t="s">
        <v>23</v>
      </c>
      <c r="U12" s="17">
        <v>-179</v>
      </c>
      <c r="W12" s="2" t="s">
        <v>23</v>
      </c>
      <c r="X12" s="17">
        <v>-208.5</v>
      </c>
      <c r="Z12" s="22" t="s">
        <v>12</v>
      </c>
      <c r="AA12" s="3"/>
      <c r="AB12" s="3"/>
      <c r="AG12" s="22" t="s">
        <v>12</v>
      </c>
      <c r="AH12" s="3"/>
      <c r="AI12" s="3"/>
      <c r="AL12" s="22" t="s">
        <v>12</v>
      </c>
      <c r="AM12" s="3"/>
      <c r="AN12" s="44"/>
    </row>
    <row r="13" spans="2:40" ht="15.3">
      <c r="B13" s="2" t="s">
        <v>24</v>
      </c>
      <c r="C13" s="7">
        <v>-99.2</v>
      </c>
      <c r="E13" s="23"/>
      <c r="G13" s="2" t="s">
        <v>24</v>
      </c>
      <c r="H13" s="7">
        <v>-106.5</v>
      </c>
      <c r="K13" s="2" t="s">
        <v>24</v>
      </c>
      <c r="L13" s="7">
        <v>-137.5</v>
      </c>
      <c r="N13" s="2" t="s">
        <v>24</v>
      </c>
      <c r="O13" s="7">
        <v>-112</v>
      </c>
      <c r="Q13" s="2" t="s">
        <v>24</v>
      </c>
      <c r="R13" s="7">
        <v>-110</v>
      </c>
      <c r="T13" s="2" t="s">
        <v>24</v>
      </c>
      <c r="U13" s="17">
        <v>-120</v>
      </c>
      <c r="W13" s="2" t="s">
        <v>24</v>
      </c>
      <c r="X13" s="17">
        <v>-116</v>
      </c>
      <c r="Z13" s="3"/>
      <c r="AA13" s="24" t="s">
        <v>25</v>
      </c>
      <c r="AB13" s="25">
        <v>-453.4</v>
      </c>
      <c r="AG13" s="3"/>
      <c r="AH13" s="24" t="s">
        <v>25</v>
      </c>
      <c r="AI13" s="25">
        <v>-437</v>
      </c>
      <c r="AL13" s="3"/>
      <c r="AM13" s="24" t="s">
        <v>25</v>
      </c>
      <c r="AN13" s="45">
        <v>-644</v>
      </c>
    </row>
    <row r="14" spans="2:40" ht="15.3">
      <c r="B14" s="2" t="s">
        <v>26</v>
      </c>
      <c r="C14" s="7">
        <v>-71</v>
      </c>
      <c r="G14" s="2" t="s">
        <v>26</v>
      </c>
      <c r="H14" s="7">
        <v>-83</v>
      </c>
      <c r="K14" s="2" t="s">
        <v>26</v>
      </c>
      <c r="L14" s="7">
        <v>-94</v>
      </c>
      <c r="N14" s="2" t="s">
        <v>26</v>
      </c>
      <c r="O14" s="7">
        <v>-101</v>
      </c>
      <c r="Q14" s="2" t="s">
        <v>26</v>
      </c>
      <c r="R14" s="7">
        <v>-101</v>
      </c>
      <c r="T14" s="2" t="s">
        <v>26</v>
      </c>
      <c r="U14" s="17">
        <v>-124</v>
      </c>
      <c r="W14" s="2" t="s">
        <v>27</v>
      </c>
      <c r="X14" s="17">
        <v>-123</v>
      </c>
      <c r="Z14" s="3"/>
      <c r="AA14" s="24" t="s">
        <v>28</v>
      </c>
      <c r="AB14" s="26">
        <v>-223</v>
      </c>
      <c r="AG14" s="3"/>
      <c r="AH14" s="24" t="s">
        <v>28</v>
      </c>
      <c r="AI14" s="26">
        <v>-205</v>
      </c>
      <c r="AL14" s="3"/>
      <c r="AM14" s="24" t="s">
        <v>28</v>
      </c>
      <c r="AN14" s="46">
        <v>-161</v>
      </c>
    </row>
    <row r="15" spans="3:40" ht="15.3">
      <c r="C15" s="7"/>
      <c r="G15" s="2" t="s">
        <v>29</v>
      </c>
      <c r="H15" s="7">
        <v>-256</v>
      </c>
      <c r="K15" s="2" t="s">
        <v>29</v>
      </c>
      <c r="L15" s="7">
        <v>-256</v>
      </c>
      <c r="N15" s="2" t="s">
        <v>30</v>
      </c>
      <c r="O15" s="7">
        <v>-256</v>
      </c>
      <c r="Q15" s="2" t="s">
        <v>30</v>
      </c>
      <c r="R15" s="7">
        <v>-256</v>
      </c>
      <c r="T15" s="2" t="s">
        <v>31</v>
      </c>
      <c r="U15" s="17">
        <v>-45</v>
      </c>
      <c r="W15" s="2" t="s">
        <v>31</v>
      </c>
      <c r="X15" s="17">
        <v>-63.6</v>
      </c>
      <c r="Z15" s="3"/>
      <c r="AA15" s="24" t="s">
        <v>32</v>
      </c>
      <c r="AB15" s="26">
        <v>-98</v>
      </c>
      <c r="AG15" s="3"/>
      <c r="AH15" s="24" t="s">
        <v>32</v>
      </c>
      <c r="AI15" s="26">
        <v>-110</v>
      </c>
      <c r="AL15" s="3"/>
      <c r="AM15" s="24" t="s">
        <v>32</v>
      </c>
      <c r="AN15" s="46">
        <v>-107</v>
      </c>
    </row>
    <row r="16" spans="2:40" ht="15.3">
      <c r="B16" s="2" t="s">
        <v>33</v>
      </c>
      <c r="C16" s="7">
        <v>-20.9</v>
      </c>
      <c r="G16" s="2" t="s">
        <v>33</v>
      </c>
      <c r="H16" s="7">
        <v>-22</v>
      </c>
      <c r="K16" s="2" t="s">
        <v>33</v>
      </c>
      <c r="L16" s="7">
        <v>-27.3</v>
      </c>
      <c r="N16" s="2" t="s">
        <v>33</v>
      </c>
      <c r="O16" s="7">
        <v>-31.3</v>
      </c>
      <c r="Q16" s="2" t="s">
        <v>33</v>
      </c>
      <c r="R16" s="7">
        <v>-48</v>
      </c>
      <c r="T16" s="2" t="s">
        <v>34</v>
      </c>
      <c r="U16" s="17">
        <v>-15</v>
      </c>
      <c r="W16" s="2" t="s">
        <v>34</v>
      </c>
      <c r="X16" s="17">
        <v>-16</v>
      </c>
      <c r="Z16" s="3"/>
      <c r="AA16" s="24" t="s">
        <v>35</v>
      </c>
      <c r="AB16" s="26">
        <v>-173.901</v>
      </c>
      <c r="AG16" s="3"/>
      <c r="AH16" s="24" t="s">
        <v>35</v>
      </c>
      <c r="AI16" s="26">
        <v>-194.901</v>
      </c>
      <c r="AL16" s="3"/>
      <c r="AM16" s="24" t="s">
        <v>35</v>
      </c>
      <c r="AN16" s="46">
        <v>-236.6</v>
      </c>
    </row>
    <row r="17" spans="2:40" ht="15.3">
      <c r="B17" s="2" t="s">
        <v>34</v>
      </c>
      <c r="C17" s="7">
        <v>-14</v>
      </c>
      <c r="G17" s="2" t="s">
        <v>34</v>
      </c>
      <c r="H17" s="7">
        <v>-15</v>
      </c>
      <c r="K17" s="2" t="s">
        <v>34</v>
      </c>
      <c r="L17" s="7">
        <v>-15</v>
      </c>
      <c r="N17" s="2" t="s">
        <v>34</v>
      </c>
      <c r="O17" s="7">
        <v>-25</v>
      </c>
      <c r="Q17" s="2" t="s">
        <v>34</v>
      </c>
      <c r="R17" s="7">
        <v>-15</v>
      </c>
      <c r="T17" s="2" t="s">
        <v>36</v>
      </c>
      <c r="U17" s="17">
        <v>-9</v>
      </c>
      <c r="W17" s="2" t="s">
        <v>37</v>
      </c>
      <c r="X17" s="17">
        <v>-6</v>
      </c>
      <c r="Z17" s="3"/>
      <c r="AA17" s="24" t="s">
        <v>38</v>
      </c>
      <c r="AB17" s="26">
        <v>-59.1</v>
      </c>
      <c r="AG17" s="3"/>
      <c r="AH17" s="24" t="s">
        <v>38</v>
      </c>
      <c r="AI17" s="26">
        <v>-63.1</v>
      </c>
      <c r="AL17" s="3"/>
      <c r="AM17" s="24" t="s">
        <v>38</v>
      </c>
      <c r="AN17" s="46">
        <v>-62.1</v>
      </c>
    </row>
    <row r="18" spans="2:40" ht="15.3">
      <c r="B18" s="2" t="s">
        <v>36</v>
      </c>
      <c r="C18" s="7">
        <v>-8.5</v>
      </c>
      <c r="G18" s="2" t="s">
        <v>36</v>
      </c>
      <c r="H18" s="7">
        <v>-8</v>
      </c>
      <c r="K18" s="2" t="s">
        <v>36</v>
      </c>
      <c r="L18" s="7">
        <v>-9</v>
      </c>
      <c r="N18" s="2" t="s">
        <v>36</v>
      </c>
      <c r="O18" s="7">
        <v>-7</v>
      </c>
      <c r="Q18" s="2" t="s">
        <v>36</v>
      </c>
      <c r="R18" s="7">
        <v>-8</v>
      </c>
      <c r="T18" s="2" t="s">
        <v>39</v>
      </c>
      <c r="U18" s="17">
        <v>-2</v>
      </c>
      <c r="W18" s="2" t="s">
        <v>39</v>
      </c>
      <c r="X18" s="17">
        <v>-2.917</v>
      </c>
      <c r="Z18" s="3"/>
      <c r="AA18" s="24" t="s">
        <v>40</v>
      </c>
      <c r="AB18" s="26">
        <v>-18</v>
      </c>
      <c r="AG18" s="3"/>
      <c r="AH18" s="24" t="s">
        <v>40</v>
      </c>
      <c r="AI18" s="26">
        <v>-22</v>
      </c>
      <c r="AL18" s="3"/>
      <c r="AM18" s="24" t="s">
        <v>40</v>
      </c>
      <c r="AN18" s="46">
        <v>-19</v>
      </c>
    </row>
    <row r="19" spans="2:40" ht="15.3">
      <c r="B19" s="2" t="s">
        <v>41</v>
      </c>
      <c r="C19" s="7">
        <v>-8.1</v>
      </c>
      <c r="G19" s="2" t="s">
        <v>41</v>
      </c>
      <c r="H19" s="7">
        <v>-6.6</v>
      </c>
      <c r="K19" s="2" t="s">
        <v>41</v>
      </c>
      <c r="L19" s="7">
        <v>-5.6</v>
      </c>
      <c r="N19" s="2" t="s">
        <v>41</v>
      </c>
      <c r="O19" s="7">
        <v>-5.6</v>
      </c>
      <c r="Q19" s="2" t="s">
        <v>41</v>
      </c>
      <c r="R19" s="7">
        <v>-1</v>
      </c>
      <c r="T19" s="27" t="s">
        <v>42</v>
      </c>
      <c r="U19" s="17"/>
      <c r="W19" s="27" t="s">
        <v>42</v>
      </c>
      <c r="X19" s="17"/>
      <c r="Z19" s="3"/>
      <c r="AA19" s="24" t="s">
        <v>43</v>
      </c>
      <c r="AB19" s="26">
        <v>-2.5</v>
      </c>
      <c r="AG19" s="3"/>
      <c r="AH19" s="24" t="s">
        <v>43</v>
      </c>
      <c r="AI19" s="26">
        <v>-10</v>
      </c>
      <c r="AL19" s="3"/>
      <c r="AM19" s="24" t="s">
        <v>43</v>
      </c>
      <c r="AN19" s="46">
        <v>-324</v>
      </c>
    </row>
    <row r="20" spans="3:40" ht="15.3">
      <c r="C20" s="7"/>
      <c r="H20" s="7"/>
      <c r="L20" s="7"/>
      <c r="O20" s="7"/>
      <c r="R20" s="7"/>
      <c r="T20" s="2"/>
      <c r="U20" s="17"/>
      <c r="W20" s="2"/>
      <c r="X20" s="17"/>
      <c r="Z20" s="3"/>
      <c r="AA20" s="24" t="s">
        <v>44</v>
      </c>
      <c r="AB20" s="26">
        <v>-2.25</v>
      </c>
      <c r="AG20" s="3"/>
      <c r="AH20" s="24" t="s">
        <v>44</v>
      </c>
      <c r="AI20" s="26">
        <v>-2.5</v>
      </c>
      <c r="AL20" s="3"/>
      <c r="AM20" s="24" t="s">
        <v>44</v>
      </c>
      <c r="AN20" s="46">
        <v>-20</v>
      </c>
    </row>
    <row r="21" spans="2:40" ht="15.3">
      <c r="B21" s="2"/>
      <c r="C21" s="7"/>
      <c r="G21" s="2"/>
      <c r="H21" s="7"/>
      <c r="K21" s="2"/>
      <c r="L21" s="7"/>
      <c r="N21" s="2"/>
      <c r="O21" s="7"/>
      <c r="Q21" s="2"/>
      <c r="R21" s="7"/>
      <c r="T21" s="8" t="s">
        <v>45</v>
      </c>
      <c r="U21" s="17"/>
      <c r="W21" s="8" t="s">
        <v>45</v>
      </c>
      <c r="X21" s="17"/>
      <c r="Z21" s="3"/>
      <c r="AA21" s="28" t="s">
        <v>42</v>
      </c>
      <c r="AB21" s="26"/>
      <c r="AG21" s="3"/>
      <c r="AH21" s="28" t="s">
        <v>42</v>
      </c>
      <c r="AI21" s="26"/>
      <c r="AL21" s="3"/>
      <c r="AM21" s="28" t="s">
        <v>42</v>
      </c>
      <c r="AN21" s="46"/>
    </row>
    <row r="22" spans="2:40" ht="15.3">
      <c r="B22" s="8" t="s">
        <v>45</v>
      </c>
      <c r="C22" s="7"/>
      <c r="G22" s="8" t="s">
        <v>45</v>
      </c>
      <c r="H22" s="7"/>
      <c r="K22" s="8" t="s">
        <v>45</v>
      </c>
      <c r="L22" s="7"/>
      <c r="N22" s="8" t="s">
        <v>45</v>
      </c>
      <c r="O22" s="7"/>
      <c r="Q22" s="8" t="s">
        <v>45</v>
      </c>
      <c r="R22" s="7"/>
      <c r="T22" s="2"/>
      <c r="U22" s="17"/>
      <c r="W22" s="2"/>
      <c r="X22" s="17"/>
      <c r="Z22" s="22" t="s">
        <v>45</v>
      </c>
      <c r="AA22" s="3"/>
      <c r="AB22" s="26"/>
      <c r="AG22" s="22" t="s">
        <v>45</v>
      </c>
      <c r="AH22" s="3"/>
      <c r="AI22" s="26"/>
      <c r="AL22" s="22" t="s">
        <v>45</v>
      </c>
      <c r="AM22" s="3"/>
      <c r="AN22" s="46"/>
    </row>
    <row r="23" spans="2:40" ht="15.3">
      <c r="B23" s="2"/>
      <c r="C23" s="7"/>
      <c r="G23" s="2"/>
      <c r="H23" s="7"/>
      <c r="K23" s="2"/>
      <c r="L23" s="7"/>
      <c r="N23" s="2"/>
      <c r="O23" s="7"/>
      <c r="Q23" s="2"/>
      <c r="R23" s="7"/>
      <c r="T23" s="2" t="s">
        <v>46</v>
      </c>
      <c r="U23" s="17">
        <v>39</v>
      </c>
      <c r="W23" s="2" t="s">
        <v>46</v>
      </c>
      <c r="X23" s="17">
        <v>31.27</v>
      </c>
      <c r="Z23" s="3"/>
      <c r="AA23" s="24" t="s">
        <v>47</v>
      </c>
      <c r="AB23" s="26">
        <v>33.57</v>
      </c>
      <c r="AG23" s="3"/>
      <c r="AH23" s="24" t="s">
        <v>47</v>
      </c>
      <c r="AI23" s="26">
        <v>35.17</v>
      </c>
      <c r="AL23" s="3"/>
      <c r="AM23" s="24" t="s">
        <v>47</v>
      </c>
      <c r="AN23" s="46">
        <v>35.17</v>
      </c>
    </row>
    <row r="24" spans="2:40" ht="15.3">
      <c r="B24" s="2" t="s">
        <v>46</v>
      </c>
      <c r="C24" s="7">
        <v>23</v>
      </c>
      <c r="G24" s="2" t="s">
        <v>46</v>
      </c>
      <c r="H24" s="7">
        <v>32.8</v>
      </c>
      <c r="K24" s="2" t="s">
        <v>46</v>
      </c>
      <c r="L24" s="7">
        <v>34.3</v>
      </c>
      <c r="N24" s="2" t="s">
        <v>46</v>
      </c>
      <c r="O24" s="7">
        <v>36.15</v>
      </c>
      <c r="Q24" s="2" t="s">
        <v>46</v>
      </c>
      <c r="R24" s="7">
        <v>37</v>
      </c>
      <c r="T24" s="2" t="s">
        <v>48</v>
      </c>
      <c r="U24" s="17">
        <v>14</v>
      </c>
      <c r="W24" s="2" t="s">
        <v>48</v>
      </c>
      <c r="X24" s="17">
        <v>3</v>
      </c>
      <c r="Z24" s="3"/>
      <c r="AA24" s="24" t="s">
        <v>49</v>
      </c>
      <c r="AB24" s="26">
        <v>1.6</v>
      </c>
      <c r="AG24" s="3"/>
      <c r="AH24" s="24"/>
      <c r="AI24" s="26"/>
      <c r="AL24" s="3"/>
      <c r="AM24" s="24"/>
      <c r="AN24" s="46"/>
    </row>
    <row r="25" spans="2:40" ht="15.3">
      <c r="B25" s="2" t="s">
        <v>50</v>
      </c>
      <c r="C25" s="7">
        <v>33</v>
      </c>
      <c r="G25" s="2" t="s">
        <v>50</v>
      </c>
      <c r="H25" s="7">
        <v>33</v>
      </c>
      <c r="K25" s="2" t="s">
        <v>48</v>
      </c>
      <c r="L25" s="7">
        <v>33</v>
      </c>
      <c r="N25" s="2" t="s">
        <v>48</v>
      </c>
      <c r="O25" s="7">
        <v>31</v>
      </c>
      <c r="Q25" s="2" t="s">
        <v>48</v>
      </c>
      <c r="R25" s="7">
        <v>31</v>
      </c>
      <c r="U25" s="29"/>
      <c r="X25" s="29"/>
      <c r="Z25" s="3"/>
      <c r="AA25" s="3"/>
      <c r="AB25" s="30"/>
      <c r="AG25" s="3"/>
      <c r="AH25" s="3"/>
      <c r="AI25" s="30"/>
      <c r="AL25" s="3"/>
      <c r="AM25" s="3"/>
      <c r="AN25" s="47"/>
    </row>
    <row r="26" spans="3:46" ht="15.3">
      <c r="C26" s="31"/>
      <c r="H26" s="31"/>
      <c r="L26" s="31"/>
      <c r="O26" s="31"/>
      <c r="R26" s="31"/>
      <c r="T26" s="2" t="s">
        <v>51</v>
      </c>
      <c r="U26" s="32">
        <f>SUM(U11:U24)</f>
        <v>-823</v>
      </c>
      <c r="W26" s="2" t="s">
        <v>51</v>
      </c>
      <c r="X26" s="32">
        <f>SUM(X11:X24)</f>
        <v>-912.3470000000001</v>
      </c>
      <c r="Z26" s="24" t="s">
        <v>52</v>
      </c>
      <c r="AA26" s="3"/>
      <c r="AB26" s="33">
        <f>SUM(AB13:AB24)</f>
        <v>-994.9809999999998</v>
      </c>
      <c r="AG26" s="24" t="s">
        <v>52</v>
      </c>
      <c r="AH26" s="3"/>
      <c r="AI26" s="33">
        <f>SUM(AI13:AI24)</f>
        <v>-1009.3310000000002</v>
      </c>
      <c r="AL26" s="24" t="s">
        <v>52</v>
      </c>
      <c r="AM26" s="3"/>
      <c r="AN26" s="48">
        <f>SUM(AN13:AN24)</f>
        <v>-1538.5299999999997</v>
      </c>
      <c r="AO26" s="33"/>
      <c r="AP26" s="33"/>
      <c r="AQ26" s="33"/>
      <c r="AR26" s="33"/>
      <c r="AS26" s="33"/>
      <c r="AT26" s="33"/>
    </row>
    <row r="27" spans="2:28" ht="15.3">
      <c r="B27" s="2" t="s">
        <v>51</v>
      </c>
      <c r="C27" s="34">
        <f>SUM(C11:C25)</f>
        <v>-580.3000000000001</v>
      </c>
      <c r="G27" s="2" t="s">
        <v>51</v>
      </c>
      <c r="H27" s="34">
        <f>SUM(H11:H25)</f>
        <v>-867.3000000000001</v>
      </c>
      <c r="K27" s="2" t="s">
        <v>51</v>
      </c>
      <c r="L27" s="34">
        <f>SUM(L11:L25)</f>
        <v>-939.1</v>
      </c>
      <c r="N27" s="2" t="s">
        <v>51</v>
      </c>
      <c r="O27" s="34">
        <f>SUM(O11:O25)</f>
        <v>-941.75</v>
      </c>
      <c r="Q27" s="2" t="s">
        <v>51</v>
      </c>
      <c r="R27" s="34">
        <f>SUM(R11:R25)</f>
        <v>-937</v>
      </c>
      <c r="U27" s="17"/>
      <c r="X27" s="17"/>
      <c r="Z27" s="24"/>
      <c r="AA27" s="3"/>
      <c r="AB27" s="33"/>
    </row>
    <row r="28" spans="20:45" ht="15.3">
      <c r="T28" s="35"/>
      <c r="U28" s="17"/>
      <c r="W28" s="35"/>
      <c r="X28" s="17"/>
      <c r="Z28" s="24"/>
      <c r="AA28" s="3"/>
      <c r="AB28" s="33"/>
      <c r="AR28" s="1" t="s">
        <v>53</v>
      </c>
      <c r="AS28" s="1">
        <f>AS26+AS27</f>
        <v>0</v>
      </c>
    </row>
    <row r="29" spans="14:28" ht="15.3">
      <c r="N29" s="35" t="s">
        <v>54</v>
      </c>
      <c r="Q29" s="35" t="s">
        <v>55</v>
      </c>
      <c r="T29" s="35" t="s">
        <v>56</v>
      </c>
      <c r="U29" s="17"/>
      <c r="W29" s="35" t="s">
        <v>56</v>
      </c>
      <c r="X29" s="17"/>
      <c r="Z29" s="24"/>
      <c r="AA29" s="3"/>
      <c r="AB29" s="33"/>
    </row>
    <row r="30" spans="17:45" ht="15.3">
      <c r="Q30" s="35" t="s">
        <v>57</v>
      </c>
      <c r="T30" s="35"/>
      <c r="U30" s="17"/>
      <c r="W30" s="35"/>
      <c r="X30" s="17"/>
      <c r="Z30" s="24"/>
      <c r="AA30" s="3"/>
      <c r="AB30" s="33"/>
      <c r="AR30" s="1" t="s">
        <v>58</v>
      </c>
      <c r="AS30" s="1">
        <f>AS22-AS28</f>
        <v>0</v>
      </c>
    </row>
    <row r="31" spans="17:28" ht="15.3">
      <c r="Q31" s="35" t="s">
        <v>59</v>
      </c>
      <c r="T31" s="35" t="s">
        <v>60</v>
      </c>
      <c r="W31" s="35" t="s">
        <v>60</v>
      </c>
      <c r="Z31" s="3"/>
      <c r="AA31" s="3"/>
      <c r="AB31" s="26"/>
    </row>
    <row r="32" spans="2:28" ht="15.3">
      <c r="B32" s="35" t="s">
        <v>60</v>
      </c>
      <c r="G32" s="35" t="s">
        <v>60</v>
      </c>
      <c r="K32" s="35" t="s">
        <v>60</v>
      </c>
      <c r="N32" s="35" t="s">
        <v>60</v>
      </c>
      <c r="Q32" s="35" t="s">
        <v>60</v>
      </c>
      <c r="T32" s="35" t="s">
        <v>61</v>
      </c>
      <c r="W32" s="35" t="s">
        <v>61</v>
      </c>
      <c r="Z32" s="3"/>
      <c r="AA32" s="36"/>
      <c r="AB32" s="26"/>
    </row>
    <row r="33" spans="2:28" ht="15.3">
      <c r="B33" s="35" t="s">
        <v>61</v>
      </c>
      <c r="G33" s="35" t="s">
        <v>61</v>
      </c>
      <c r="K33" s="35" t="s">
        <v>61</v>
      </c>
      <c r="N33" s="35" t="s">
        <v>61</v>
      </c>
      <c r="Q33" s="35" t="s">
        <v>61</v>
      </c>
      <c r="T33" s="35" t="s">
        <v>62</v>
      </c>
      <c r="W33" s="35" t="s">
        <v>62</v>
      </c>
      <c r="Z33" s="3"/>
      <c r="AA33" s="36"/>
      <c r="AB33" s="26"/>
    </row>
    <row r="34" spans="2:45" ht="15.3">
      <c r="B34" s="35" t="s">
        <v>62</v>
      </c>
      <c r="G34" s="35" t="s">
        <v>62</v>
      </c>
      <c r="K34" s="35" t="s">
        <v>62</v>
      </c>
      <c r="N34" s="35" t="s">
        <v>62</v>
      </c>
      <c r="Q34" s="35" t="s">
        <v>62</v>
      </c>
      <c r="T34" s="35" t="s">
        <v>63</v>
      </c>
      <c r="W34" s="35" t="s">
        <v>63</v>
      </c>
      <c r="Z34" s="3"/>
      <c r="AA34" s="36"/>
      <c r="AB34" s="26"/>
      <c r="AS34" s="39"/>
    </row>
    <row r="35" spans="2:28" ht="15.3">
      <c r="B35" s="35" t="s">
        <v>63</v>
      </c>
      <c r="G35" s="35" t="s">
        <v>63</v>
      </c>
      <c r="K35" s="35" t="s">
        <v>63</v>
      </c>
      <c r="N35" s="35" t="s">
        <v>63</v>
      </c>
      <c r="Q35" s="35" t="s">
        <v>63</v>
      </c>
      <c r="Z35" s="3"/>
      <c r="AA35" s="36"/>
      <c r="AB35" s="26"/>
    </row>
    <row r="36" spans="20:28" ht="15.3">
      <c r="T36" s="37" t="s">
        <v>64</v>
      </c>
      <c r="W36" s="37" t="s">
        <v>65</v>
      </c>
      <c r="Z36" s="3"/>
      <c r="AA36" s="36"/>
      <c r="AB36" s="26"/>
    </row>
    <row r="37" spans="2:38" ht="15.3">
      <c r="B37" s="37" t="s">
        <v>66</v>
      </c>
      <c r="G37" s="37" t="s">
        <v>67</v>
      </c>
      <c r="K37" s="37" t="s">
        <v>68</v>
      </c>
      <c r="N37" s="37" t="s">
        <v>69</v>
      </c>
      <c r="Q37" s="37" t="s">
        <v>70</v>
      </c>
      <c r="Z37" s="36" t="s">
        <v>60</v>
      </c>
      <c r="AB37" s="3"/>
      <c r="AG37" s="36" t="s">
        <v>60</v>
      </c>
      <c r="AL37" s="36" t="s">
        <v>60</v>
      </c>
    </row>
    <row r="38" spans="26:38" ht="15.3">
      <c r="Z38" s="36" t="s">
        <v>61</v>
      </c>
      <c r="AB38" s="3"/>
      <c r="AG38" s="36" t="s">
        <v>61</v>
      </c>
      <c r="AL38" s="36" t="s">
        <v>61</v>
      </c>
    </row>
    <row r="39" spans="26:38" ht="15.3">
      <c r="Z39" s="36" t="s">
        <v>62</v>
      </c>
      <c r="AB39" s="3"/>
      <c r="AG39" s="36" t="s">
        <v>62</v>
      </c>
      <c r="AL39" s="36" t="s">
        <v>62</v>
      </c>
    </row>
    <row r="40" spans="26:38" ht="15.3">
      <c r="Z40" s="36" t="s">
        <v>63</v>
      </c>
      <c r="AB40" s="3"/>
      <c r="AG40" s="36" t="s">
        <v>63</v>
      </c>
      <c r="AL40" s="36" t="s">
        <v>63</v>
      </c>
    </row>
    <row r="41" spans="26:38" ht="15.3">
      <c r="Z41" s="3"/>
      <c r="AB41" s="3"/>
      <c r="AG41" s="3"/>
      <c r="AL41" s="3"/>
    </row>
    <row r="42" spans="26:39" ht="15.3">
      <c r="Z42" s="38" t="s">
        <v>71</v>
      </c>
      <c r="AB42" s="3"/>
      <c r="AG42" s="38" t="s">
        <v>72</v>
      </c>
      <c r="AL42" s="38"/>
      <c r="AM42" s="43"/>
    </row>
  </sheetData>
  <mergeCells count="10">
    <mergeCell ref="Z7:AB7"/>
    <mergeCell ref="AG7:AI7"/>
    <mergeCell ref="AL7:AN7"/>
    <mergeCell ref="Z1:AB1"/>
    <mergeCell ref="Z4:AB4"/>
    <mergeCell ref="AG4:AI4"/>
    <mergeCell ref="AL4:AN4"/>
    <mergeCell ref="Z5:AB5"/>
    <mergeCell ref="AG5:AI5"/>
    <mergeCell ref="AL5:AN5"/>
  </mergeCells>
  <printOptions horizontalCentered="1"/>
  <pageMargins left="0.7" right="0.7" top="0.75" bottom="0.75" header="0.3" footer="0.3"/>
  <pageSetup horizontalDpi="600" verticalDpi="600" orientation="portrait" r:id="rId1"/>
  <colBreaks count="1" manualBreakCount="1">
    <brk id="1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Enache, Maria</dc:creator>
  <cp:keywords/>
  <dc:description/>
  <cp:lastModifiedBy>DelFranco, Ruthie</cp:lastModifiedBy>
  <cp:lastPrinted>2020-06-30T22:30:41Z</cp:lastPrinted>
  <dcterms:created xsi:type="dcterms:W3CDTF">2016-06-09T23:04:50Z</dcterms:created>
  <dcterms:modified xsi:type="dcterms:W3CDTF">2020-07-01T00:17:58Z</dcterms:modified>
  <cp:category/>
  <cp:version/>
  <cp:contentType/>
  <cp:contentStatus/>
</cp:coreProperties>
</file>