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MEMO">'A'!$A$4:$E$42</definedName>
    <definedName name="_xlnm.Print_Area">'A'!$A$1:$E$46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<sst xmlns="http://schemas.openxmlformats.org/spreadsheetml/2006/main" count="22" uniqueCount="22">
  <si>
    <t>In connection herewith Council Member Weprin offered the following resolution:</t>
  </si>
  <si>
    <t xml:space="preserve">                         RESOLUTION APPROVING FOR FISCAL YEAR 2003 THE</t>
  </si>
  <si>
    <t xml:space="preserve">                         SCHEDULE DETAILING THE LUMP SUM OTHER THAN</t>
  </si>
  <si>
    <t xml:space="preserve">                         PERSONAL SERVICE UNIT OF APPROPRIATION OF THE</t>
  </si>
  <si>
    <t xml:space="preserve">                         OPERATING BUDGET OF THE COUNCIL OF THE CITY OF</t>
  </si>
  <si>
    <t xml:space="preserve">                         NEW YORK</t>
  </si>
  <si>
    <t>Resolved by the Council, pursuant to the provisions of section 100 (c) of the New York</t>
  </si>
  <si>
    <t>City Charter, that the following spending shall be presented in a lump sum OTPS unit of</t>
  </si>
  <si>
    <t>appropriation, the allocation of which corresponds to the following PS units of appropriation.</t>
  </si>
  <si>
    <t>* Set forth for informational purposes only in accordance with Charter Section 100 (c)</t>
  </si>
  <si>
    <t>PS</t>
  </si>
  <si>
    <t>U/A</t>
  </si>
  <si>
    <t>002</t>
  </si>
  <si>
    <t>005</t>
  </si>
  <si>
    <t>R2</t>
  </si>
  <si>
    <t>COUNCIL BUDGET</t>
  </si>
  <si>
    <t>DESCRIPTION</t>
  </si>
  <si>
    <t>COMMITTEE STAFFING</t>
  </si>
  <si>
    <t>COUNCIL SERVICES</t>
  </si>
  <si>
    <t>TOTAL OTPS</t>
  </si>
  <si>
    <t>MEMO OTPS*</t>
  </si>
  <si>
    <t xml:space="preserve"> Res. No. 149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</si>
</sst>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</fonts>
  <fills count="3">
    <fill>
      <patternFill/>
    </fill>
    <fill>
      <patternFill patternType="gray125"/>
    </fill>
    <fill>
      <patternFill patternType="mediumGray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4" fillId="0" borderId="2" xfId="0" applyNumberFormat="1" applyFont="1" applyAlignment="1">
      <alignment horizontal="center"/>
    </xf>
    <xf numFmtId="0" fontId="4" fillId="0" borderId="2" xfId="0" applyNumberFormat="1" applyFont="1" applyAlignment="1">
      <alignment/>
    </xf>
    <xf numFmtId="164" fontId="4" fillId="0" borderId="2" xfId="0" applyNumberFormat="1" applyFont="1" applyAlignment="1">
      <alignment/>
    </xf>
    <xf numFmtId="0" fontId="4" fillId="2" borderId="2" xfId="0" applyNumberFormat="1" applyFont="1" applyFill="1" applyAlignment="1">
      <alignment/>
    </xf>
    <xf numFmtId="164" fontId="4" fillId="2" borderId="2" xfId="0" applyNumberFormat="1" applyFont="1" applyFill="1" applyAlignment="1">
      <alignment/>
    </xf>
    <xf numFmtId="0" fontId="5" fillId="0" borderId="2" xfId="0" applyNumberFormat="1" applyFont="1" applyAlignment="1">
      <alignment/>
    </xf>
    <xf numFmtId="164" fontId="5" fillId="0" borderId="2" xfId="0" applyNumberFormat="1" applyFont="1" applyAlignment="1">
      <alignment/>
    </xf>
    <xf numFmtId="0" fontId="0" fillId="0" borderId="3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showOutlineSymbols="0" workbookViewId="0" topLeftCell="A1">
      <selection activeCell="C7" sqref="C7"/>
    </sheetView>
  </sheetViews>
  <sheetFormatPr defaultColWidth="15.6640625" defaultRowHeight="15"/>
  <cols>
    <col min="1" max="1" width="15.6640625" style="1" customWidth="1"/>
    <col min="2" max="2" width="5.6640625" style="1" customWidth="1"/>
    <col min="3" max="3" width="25.6640625" style="1" customWidth="1"/>
    <col min="4" max="4" width="12.6640625" style="1" customWidth="1"/>
    <col min="5" max="16384" width="15.6640625" style="1" customWidth="1"/>
  </cols>
  <sheetData>
    <row r="1" spans="1:5" ht="15.75">
      <c r="A1" s="2"/>
      <c r="B1" s="2"/>
      <c r="C1" s="2"/>
      <c r="D1" s="2"/>
      <c r="E1" s="2"/>
    </row>
    <row r="2" ht="15.75">
      <c r="A2" s="2"/>
    </row>
    <row r="3" ht="15.75">
      <c r="A3" s="2"/>
    </row>
    <row r="4" spans="1:3" ht="15.75">
      <c r="A4" s="2"/>
      <c r="C4" s="3" t="s">
        <v>14</v>
      </c>
    </row>
    <row r="5" ht="15.75">
      <c r="A5" s="2"/>
    </row>
    <row r="6" ht="15.75">
      <c r="A6" s="2"/>
    </row>
    <row r="7" ht="15.75">
      <c r="A7" s="4" t="s">
        <v>0</v>
      </c>
    </row>
    <row r="8" ht="15.75">
      <c r="A8" s="2"/>
    </row>
    <row r="9" ht="15.75">
      <c r="A9" s="2"/>
    </row>
    <row r="10" spans="1:3" ht="15.75">
      <c r="A10" s="2"/>
      <c r="C10" s="3" t="s">
        <v>21</v>
      </c>
    </row>
    <row r="11" ht="15.75">
      <c r="A11" s="2"/>
    </row>
    <row r="12" ht="15.75">
      <c r="A12" s="2"/>
    </row>
    <row r="13" ht="15.75">
      <c r="A13" s="4" t="s">
        <v>1</v>
      </c>
    </row>
    <row r="14" ht="15.75">
      <c r="A14" s="4" t="s">
        <v>2</v>
      </c>
    </row>
    <row r="15" ht="15.75">
      <c r="A15" s="4" t="s">
        <v>3</v>
      </c>
    </row>
    <row r="16" ht="15.75">
      <c r="A16" s="4" t="s">
        <v>4</v>
      </c>
    </row>
    <row r="17" ht="15.75">
      <c r="A17" s="4" t="s">
        <v>5</v>
      </c>
    </row>
    <row r="18" ht="15.75">
      <c r="A18" s="2"/>
    </row>
    <row r="19" ht="15.75">
      <c r="A19" s="2"/>
    </row>
    <row r="20" ht="15.75">
      <c r="A20" s="2"/>
    </row>
    <row r="21" ht="15.75">
      <c r="A21" s="4" t="s">
        <v>6</v>
      </c>
    </row>
    <row r="22" ht="15.75">
      <c r="A22" s="4" t="s">
        <v>7</v>
      </c>
    </row>
    <row r="23" ht="15.75">
      <c r="A23" s="4" t="s">
        <v>8</v>
      </c>
    </row>
    <row r="24" ht="15.75">
      <c r="A24" s="2"/>
    </row>
    <row r="25" ht="15.75">
      <c r="A25" s="2"/>
    </row>
    <row r="26" spans="1:3" ht="15.75">
      <c r="A26" s="2"/>
      <c r="C26" s="5" t="s">
        <v>15</v>
      </c>
    </row>
    <row r="27" ht="15.75">
      <c r="A27" s="2"/>
    </row>
    <row r="28" spans="1:4" ht="15.75">
      <c r="A28" s="2"/>
      <c r="B28" s="5" t="s">
        <v>10</v>
      </c>
      <c r="C28" s="6"/>
      <c r="D28" s="6"/>
    </row>
    <row r="29" spans="1:4" ht="15.75">
      <c r="A29" s="2"/>
      <c r="B29" s="5" t="s">
        <v>11</v>
      </c>
      <c r="C29" s="6" t="s">
        <v>16</v>
      </c>
      <c r="D29" s="6" t="s">
        <v>20</v>
      </c>
    </row>
    <row r="30" spans="1:5" ht="15.75">
      <c r="A30" s="2"/>
      <c r="B30" s="7" t="s">
        <v>12</v>
      </c>
      <c r="C30" s="8" t="s">
        <v>17</v>
      </c>
      <c r="D30" s="9">
        <f>(122/278)*9006098</f>
        <v>3952316.3884892086</v>
      </c>
      <c r="E30" s="10"/>
    </row>
    <row r="31" spans="1:5" ht="15.75">
      <c r="A31" s="2"/>
      <c r="B31" s="11" t="s">
        <v>13</v>
      </c>
      <c r="C31" s="12" t="s">
        <v>18</v>
      </c>
      <c r="D31" s="13">
        <f>(156/278)*9006098</f>
        <v>5053781.611510791</v>
      </c>
      <c r="E31" s="10"/>
    </row>
    <row r="32" spans="1:5" ht="15.75">
      <c r="A32" s="2"/>
      <c r="B32" s="14"/>
      <c r="C32" s="14"/>
      <c r="D32" s="15"/>
      <c r="E32" s="10"/>
    </row>
    <row r="33" spans="1:5" ht="15.75">
      <c r="A33" s="2"/>
      <c r="B33" s="12"/>
      <c r="C33" s="16" t="s">
        <v>19</v>
      </c>
      <c r="D33" s="17">
        <f>SUM(D30:D31)</f>
        <v>9006098</v>
      </c>
      <c r="E33" s="10"/>
    </row>
    <row r="34" spans="1:4" ht="15.75">
      <c r="A34" s="2"/>
      <c r="B34" s="18"/>
      <c r="C34" s="18"/>
      <c r="D34" s="18"/>
    </row>
    <row r="35" ht="15.75">
      <c r="A35" s="2"/>
    </row>
    <row r="36" ht="15.75">
      <c r="A36" s="4" t="s">
        <v>9</v>
      </c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spans="1:5" ht="15.75">
      <c r="A47" s="2"/>
      <c r="B47" s="2"/>
      <c r="C47" s="2"/>
      <c r="D47" s="2"/>
      <c r="E47" s="2"/>
    </row>
  </sheetData>
  <printOptions horizontalCentered="1"/>
  <pageMargins left="0.75" right="0.5" top="0.25" bottom="0.5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