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570" windowHeight="8700" firstSheet="13" activeTab="15"/>
  </bookViews>
  <sheets>
    <sheet name="Q4 2012" sheetId="1" r:id="rId1"/>
    <sheet name="Q1 2013" sheetId="2" r:id="rId2"/>
    <sheet name="Q2 2013" sheetId="3" r:id="rId3"/>
    <sheet name="Q3 2013" sheetId="4" r:id="rId4"/>
    <sheet name="Q4 2013" sheetId="5" r:id="rId5"/>
    <sheet name="Q1 2014" sheetId="6" r:id="rId6"/>
    <sheet name="Q2 2014" sheetId="7" r:id="rId7"/>
    <sheet name="Q3 2014" sheetId="8" r:id="rId8"/>
    <sheet name="Q4 2014" sheetId="9" r:id="rId9"/>
    <sheet name="Q1 2015" sheetId="10" r:id="rId10"/>
    <sheet name="Q2 2015" sheetId="11" r:id="rId11"/>
    <sheet name="Q3 2015" sheetId="12" r:id="rId12"/>
    <sheet name="Q4 2015" sheetId="13" r:id="rId13"/>
    <sheet name="Q1 2016" sheetId="14" r:id="rId14"/>
    <sheet name="Q2 2016" sheetId="15" r:id="rId15"/>
    <sheet name="Q3 2016" sheetId="16" r:id="rId16"/>
    <sheet name="Q4 2016" sheetId="17" r:id="rId17"/>
    <sheet name="Q1 2017" sheetId="18" r:id="rId18"/>
    <sheet name="Q2 2017" sheetId="19" r:id="rId19"/>
    <sheet name="Q3 2017" sheetId="20" r:id="rId20"/>
    <sheet name="Q4 2017" sheetId="21" r:id="rId21"/>
  </sheets>
  <externalReferences>
    <externalReference r:id="rId24"/>
    <externalReference r:id="rId25"/>
  </externalReferences>
  <definedNames>
    <definedName name="_xlnm.Print_Area" localSheetId="1">'Q1 2013'!$A$1:$Z$82</definedName>
    <definedName name="_xlnm.Print_Area" localSheetId="0">'Q4 2012'!$A$1:$Z$82</definedName>
  </definedNames>
  <calcPr fullCalcOnLoad="1"/>
</workbook>
</file>

<file path=xl/sharedStrings.xml><?xml version="1.0" encoding="utf-8"?>
<sst xmlns="http://schemas.openxmlformats.org/spreadsheetml/2006/main" count="3059" uniqueCount="92">
  <si>
    <t>MTN</t>
  </si>
  <si>
    <t>MTS</t>
  </si>
  <si>
    <t>JFK</t>
  </si>
  <si>
    <t>LGA</t>
  </si>
  <si>
    <t>CP</t>
  </si>
  <si>
    <t>19-506(b)(1)</t>
  </si>
  <si>
    <t>Criminal Court Summonses</t>
  </si>
  <si>
    <t>19-506(b)(2)</t>
  </si>
  <si>
    <t>19-506(d)</t>
  </si>
  <si>
    <t>19-506(c)</t>
  </si>
  <si>
    <t>19-506(b)</t>
  </si>
  <si>
    <t>4th Quarter of 2012</t>
  </si>
  <si>
    <t>Grand Total</t>
  </si>
  <si>
    <t>Vehicle Seized / Summonses</t>
  </si>
  <si>
    <t xml:space="preserve">Manhattan </t>
  </si>
  <si>
    <t>Bronx</t>
  </si>
  <si>
    <t>Precincts</t>
  </si>
  <si>
    <t>Brooklyn</t>
  </si>
  <si>
    <t>Queens</t>
  </si>
  <si>
    <t>Staten Island</t>
  </si>
  <si>
    <t>Local Law 32 of 2012</t>
  </si>
  <si>
    <t>Miscellaneous Precincts*</t>
  </si>
  <si>
    <t>*Precinct field unrecognizable on summons</t>
  </si>
  <si>
    <t xml:space="preserve">NYC Administrative Code      </t>
  </si>
  <si>
    <t>NYC Taxi and Limousine Commission</t>
  </si>
  <si>
    <t>Violation</t>
  </si>
  <si>
    <t>unlicensed operations</t>
  </si>
  <si>
    <t>unlicensed driver</t>
  </si>
  <si>
    <t>Criminal Summons Activity*</t>
  </si>
  <si>
    <t>same as b 1</t>
  </si>
  <si>
    <t>advertising as a taxicab without proper license</t>
  </si>
  <si>
    <t>Summonses for Vehicle Seizures</t>
  </si>
  <si>
    <t>look at new total</t>
  </si>
  <si>
    <t>Civil  Summons Activity</t>
  </si>
  <si>
    <t>Civil  Summonses</t>
  </si>
  <si>
    <t>operating beyond scope of TLC license</t>
  </si>
  <si>
    <t xml:space="preserve">NYC Administrative Code   or TLC Rule   </t>
  </si>
  <si>
    <t>19-506(b)(2)*</t>
  </si>
  <si>
    <t>*The TLC does not issue criminal summonses for the above Administrative Code violations.</t>
  </si>
  <si>
    <t>advertising as a taxicab without proper TLC license</t>
  </si>
  <si>
    <t>combined with above data</t>
  </si>
  <si>
    <t>combined with above</t>
  </si>
  <si>
    <t>combine with above</t>
  </si>
  <si>
    <t>combine above</t>
  </si>
  <si>
    <t>Vehicle Seizures Disaggregated by Borough and Precinct</t>
  </si>
  <si>
    <t>Summonses</t>
  </si>
  <si>
    <t xml:space="preserve">Quarterly Report Pursuant to section 19-506(m) of the NYC Administrative Code     </t>
  </si>
  <si>
    <t>1st Quarter of 2013</t>
  </si>
  <si>
    <t>*The TLC cites TLC Rules §55-19(a) and §59A-25(a)(1) when issuing summonses to TLC licensees who violate section 19-506(b)(2) of the Administrative Code. TLC rule violations are included as well.</t>
  </si>
  <si>
    <t>2nd Quarter of 2013</t>
  </si>
  <si>
    <t>Manhattan</t>
  </si>
  <si>
    <t>Vehicles Seized / Summonsed</t>
  </si>
  <si>
    <t>NYC Administrative Code</t>
  </si>
  <si>
    <t>MISC Precincts</t>
  </si>
  <si>
    <t>3rd Quarter of 2013</t>
  </si>
  <si>
    <t>4th Quarter of 2013</t>
  </si>
  <si>
    <t>1st Quarter of 2014</t>
  </si>
  <si>
    <t>2nd Quarter of 2014</t>
  </si>
  <si>
    <t>3rd Quarter of 2014</t>
  </si>
  <si>
    <t>4th Quarter of 2014</t>
  </si>
  <si>
    <t>1st Quarter of 2015</t>
  </si>
  <si>
    <t>2nd Quarter of 2015</t>
  </si>
  <si>
    <t>3rd Quarter of 2015</t>
  </si>
  <si>
    <t>4th Quarter of 2015</t>
  </si>
  <si>
    <t>1st Quarter of 2017</t>
  </si>
  <si>
    <t>m(i)(ii)</t>
  </si>
  <si>
    <t>Section</t>
  </si>
  <si>
    <t>n/a</t>
  </si>
  <si>
    <t>m(iii)(iv)</t>
  </si>
  <si>
    <t>Civil Oath Summonses</t>
  </si>
  <si>
    <t>m(v)</t>
  </si>
  <si>
    <r>
      <rPr>
        <b/>
        <sz val="8"/>
        <color indexed="8"/>
        <rFont val="Verdana"/>
        <family val="2"/>
      </rPr>
      <t>Total</t>
    </r>
    <r>
      <rPr>
        <sz val="8"/>
        <color indexed="8"/>
        <rFont val="Verdana"/>
        <family val="2"/>
      </rPr>
      <t xml:space="preserve"> Vehicles Seized / Summonses</t>
    </r>
  </si>
  <si>
    <t xml:space="preserve">19-506(b)
19-506(b)(1)
19-506(b)(2)
19-506(c) </t>
  </si>
  <si>
    <r>
      <rPr>
        <b/>
        <sz val="8"/>
        <color indexed="8"/>
        <rFont val="Verdana"/>
        <family val="2"/>
      </rPr>
      <t>Manhattan</t>
    </r>
    <r>
      <rPr>
        <sz val="8"/>
        <color indexed="8"/>
        <rFont val="Verdana"/>
        <family val="2"/>
      </rPr>
      <t xml:space="preserve"> Precincts</t>
    </r>
  </si>
  <si>
    <t/>
  </si>
  <si>
    <r>
      <rPr>
        <b/>
        <sz val="8"/>
        <color indexed="8"/>
        <rFont val="Verdana"/>
        <family val="2"/>
      </rPr>
      <t>Bronx</t>
    </r>
    <r>
      <rPr>
        <sz val="8"/>
        <color indexed="8"/>
        <rFont val="Verdana"/>
        <family val="2"/>
      </rPr>
      <t xml:space="preserve"> Precincts</t>
    </r>
  </si>
  <si>
    <r>
      <rPr>
        <b/>
        <sz val="8"/>
        <color indexed="8"/>
        <rFont val="Verdana"/>
        <family val="2"/>
      </rPr>
      <t>Brooklyn</t>
    </r>
    <r>
      <rPr>
        <sz val="8"/>
        <color indexed="8"/>
        <rFont val="Verdana"/>
        <family val="2"/>
      </rPr>
      <t xml:space="preserve"> Precincts</t>
    </r>
  </si>
  <si>
    <r>
      <rPr>
        <b/>
        <sz val="8"/>
        <color indexed="8"/>
        <rFont val="Verdana"/>
        <family val="2"/>
      </rPr>
      <t>Queens</t>
    </r>
    <r>
      <rPr>
        <sz val="8"/>
        <color indexed="8"/>
        <rFont val="Verdana"/>
        <family val="2"/>
      </rPr>
      <t xml:space="preserve"> Precincts</t>
    </r>
  </si>
  <si>
    <r>
      <rPr>
        <b/>
        <sz val="8"/>
        <color indexed="8"/>
        <rFont val="Verdana"/>
        <family val="2"/>
      </rPr>
      <t>Staten Island</t>
    </r>
    <r>
      <rPr>
        <sz val="8"/>
        <color indexed="8"/>
        <rFont val="Verdana"/>
        <family val="2"/>
      </rPr>
      <t xml:space="preserve"> Precincts</t>
    </r>
  </si>
  <si>
    <r>
      <rPr>
        <b/>
        <sz val="8"/>
        <color indexed="8"/>
        <rFont val="Verdana"/>
        <family val="2"/>
      </rPr>
      <t xml:space="preserve">MISC </t>
    </r>
    <r>
      <rPr>
        <sz val="8"/>
        <color indexed="8"/>
        <rFont val="Verdana"/>
        <family val="2"/>
      </rPr>
      <t>Precincts</t>
    </r>
  </si>
  <si>
    <t>2nd Quarter of 2017</t>
  </si>
  <si>
    <t>3rd Quarter of 2017</t>
  </si>
  <si>
    <t>4th Quarter of 2017</t>
  </si>
  <si>
    <t>4th Quarter of 2016</t>
  </si>
  <si>
    <t>Manhattan Precincts</t>
  </si>
  <si>
    <t>Bronx Precincts</t>
  </si>
  <si>
    <t>Brooklyn Precincts</t>
  </si>
  <si>
    <t>Queens Precincts</t>
  </si>
  <si>
    <t>Staten Island Precincts</t>
  </si>
  <si>
    <t>3rd Quarter of 2016</t>
  </si>
  <si>
    <t>1st Quarter of 2016</t>
  </si>
  <si>
    <t>2nd Quarter of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</si>
</sst>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Calibri"/>
      <family val="2"/>
    </font>
    <font>
      <b/>
      <sz val="9"/>
      <color indexed="8"/>
      <name val="Verdana"/>
      <family val="2"/>
    </font>
    <font>
      <sz val="12"/>
      <color indexed="8"/>
      <name val="Calibri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10"/>
      <color indexed="8"/>
      <name val="Verdana"/>
      <family val="2"/>
    </font>
    <font>
      <b/>
      <sz val="24"/>
      <color indexed="8"/>
      <name val="Verdana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24"/>
      <color theme="1"/>
      <name val="Calibri"/>
      <family val="2"/>
    </font>
    <font>
      <b/>
      <sz val="9"/>
      <color theme="1"/>
      <name val="Verdana"/>
      <family val="2"/>
    </font>
    <font>
      <sz val="12"/>
      <color theme="1"/>
      <name val="Calibri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24"/>
      <color theme="1"/>
      <name val="Verdana"/>
      <family val="2"/>
    </font>
    <font>
      <b/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3" fontId="45" fillId="0" borderId="10" xfId="0" applyNumberFormat="1" applyFont="1" applyBorder="1" applyAlignment="1">
      <alignment horizontal="center" vertical="center"/>
    </xf>
    <xf numFmtId="0" fontId="45" fillId="33" borderId="0" xfId="0" applyFont="1" applyFill="1" applyBorder="1" applyAlignment="1">
      <alignment vertical="center"/>
    </xf>
    <xf numFmtId="3" fontId="45" fillId="33" borderId="10" xfId="0" applyNumberFormat="1" applyFont="1" applyFill="1" applyBorder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/>
    </xf>
    <xf numFmtId="3" fontId="45" fillId="0" borderId="0" xfId="0" applyNumberFormat="1" applyFont="1" applyBorder="1" applyAlignment="1">
      <alignment horizontal="center" vertical="center"/>
    </xf>
    <xf numFmtId="3" fontId="45" fillId="33" borderId="0" xfId="0" applyNumberFormat="1" applyFont="1" applyFill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Alignment="1">
      <alignment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top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vertical="center"/>
    </xf>
    <xf numFmtId="0" fontId="46" fillId="34" borderId="18" xfId="0" applyFont="1" applyFill="1" applyBorder="1" applyAlignment="1">
      <alignment vertical="center"/>
    </xf>
    <xf numFmtId="0" fontId="46" fillId="34" borderId="16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3" fontId="45" fillId="0" borderId="0" xfId="0" applyNumberFormat="1" applyFont="1" applyAlignment="1">
      <alignment horizontal="center"/>
    </xf>
    <xf numFmtId="0" fontId="45" fillId="33" borderId="19" xfId="0" applyFont="1" applyFill="1" applyBorder="1" applyAlignment="1">
      <alignment vertical="center"/>
    </xf>
    <xf numFmtId="3" fontId="45" fillId="0" borderId="20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3" fontId="46" fillId="0" borderId="21" xfId="0" applyNumberFormat="1" applyFont="1" applyBorder="1" applyAlignment="1">
      <alignment horizontal="center" vertical="center"/>
    </xf>
    <xf numFmtId="3" fontId="46" fillId="33" borderId="21" xfId="0" applyNumberFormat="1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top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2" fillId="36" borderId="13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/>
    </xf>
    <xf numFmtId="0" fontId="45" fillId="34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2" xfId="0" applyNumberFormat="1" applyFont="1" applyFill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3" fontId="45" fillId="0" borderId="10" xfId="42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2" fillId="36" borderId="11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  <xf numFmtId="0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34" borderId="10" xfId="0" applyFont="1" applyFill="1" applyBorder="1" applyAlignment="1">
      <alignment vertical="center"/>
    </xf>
    <xf numFmtId="0" fontId="45" fillId="34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33" borderId="11" xfId="0" applyFont="1" applyFill="1" applyBorder="1" applyAlignment="1">
      <alignment horizontal="right" vertical="center"/>
    </xf>
    <xf numFmtId="0" fontId="46" fillId="33" borderId="14" xfId="0" applyFont="1" applyFill="1" applyBorder="1" applyAlignment="1">
      <alignment horizontal="right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6" fillId="34" borderId="22" xfId="0" applyFont="1" applyFill="1" applyBorder="1" applyAlignment="1">
      <alignment horizontal="center" vertical="center" wrapText="1"/>
    </xf>
    <xf numFmtId="0" fontId="46" fillId="34" borderId="23" xfId="0" applyFont="1" applyFill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 wrapText="1"/>
    </xf>
    <xf numFmtId="0" fontId="46" fillId="34" borderId="26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right" vertical="center"/>
    </xf>
    <xf numFmtId="0" fontId="46" fillId="33" borderId="28" xfId="0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horizontal="center" vertical="top"/>
    </xf>
    <xf numFmtId="0" fontId="48" fillId="33" borderId="29" xfId="0" applyFont="1" applyFill="1" applyBorder="1" applyAlignment="1">
      <alignment horizontal="center" vertical="top"/>
    </xf>
    <xf numFmtId="0" fontId="46" fillId="34" borderId="15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left" vertical="top"/>
    </xf>
    <xf numFmtId="0" fontId="48" fillId="34" borderId="18" xfId="0" applyFont="1" applyFill="1" applyBorder="1" applyAlignment="1">
      <alignment horizontal="left" vertical="top"/>
    </xf>
    <xf numFmtId="0" fontId="46" fillId="34" borderId="30" xfId="0" applyFont="1" applyFill="1" applyBorder="1" applyAlignment="1">
      <alignment horizontal="left" vertical="center"/>
    </xf>
    <xf numFmtId="0" fontId="46" fillId="34" borderId="31" xfId="0" applyFont="1" applyFill="1" applyBorder="1" applyAlignment="1">
      <alignment horizontal="left" vertical="center"/>
    </xf>
    <xf numFmtId="0" fontId="46" fillId="34" borderId="32" xfId="0" applyFont="1" applyFill="1" applyBorder="1" applyAlignment="1">
      <alignment horizontal="left" vertical="center"/>
    </xf>
    <xf numFmtId="0" fontId="46" fillId="34" borderId="33" xfId="0" applyFont="1" applyFill="1" applyBorder="1" applyAlignment="1">
      <alignment horizontal="left" vertical="center"/>
    </xf>
    <xf numFmtId="0" fontId="46" fillId="34" borderId="29" xfId="0" applyFont="1" applyFill="1" applyBorder="1" applyAlignment="1">
      <alignment horizontal="left" vertical="center"/>
    </xf>
    <xf numFmtId="0" fontId="46" fillId="34" borderId="34" xfId="0" applyFont="1" applyFill="1" applyBorder="1" applyAlignment="1">
      <alignment horizontal="left" vertical="center"/>
    </xf>
    <xf numFmtId="0" fontId="45" fillId="0" borderId="35" xfId="0" applyFont="1" applyBorder="1" applyAlignment="1">
      <alignment horizontal="left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30" xfId="0" applyFont="1" applyFill="1" applyBorder="1" applyAlignment="1">
      <alignment horizontal="center" vertical="center"/>
    </xf>
    <xf numFmtId="0" fontId="46" fillId="34" borderId="31" xfId="0" applyFont="1" applyFill="1" applyBorder="1" applyAlignment="1">
      <alignment horizontal="center" vertical="center"/>
    </xf>
    <xf numFmtId="0" fontId="46" fillId="34" borderId="32" xfId="0" applyFont="1" applyFill="1" applyBorder="1" applyAlignment="1">
      <alignment horizontal="center" vertical="center"/>
    </xf>
    <xf numFmtId="0" fontId="46" fillId="34" borderId="33" xfId="0" applyFont="1" applyFill="1" applyBorder="1" applyAlignment="1">
      <alignment horizontal="center" vertical="center"/>
    </xf>
    <xf numFmtId="0" fontId="46" fillId="34" borderId="29" xfId="0" applyFont="1" applyFill="1" applyBorder="1" applyAlignment="1">
      <alignment horizontal="center" vertical="center"/>
    </xf>
    <xf numFmtId="0" fontId="46" fillId="34" borderId="34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right" vertical="center"/>
    </xf>
    <xf numFmtId="3" fontId="46" fillId="34" borderId="1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right" vertical="center"/>
    </xf>
    <xf numFmtId="0" fontId="46" fillId="0" borderId="14" xfId="0" applyFont="1" applyBorder="1" applyAlignment="1">
      <alignment horizontal="right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right"/>
    </xf>
    <xf numFmtId="0" fontId="46" fillId="34" borderId="11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5" fillId="34" borderId="12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5" fillId="33" borderId="12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vertical="center" wrapText="1"/>
    </xf>
    <xf numFmtId="3" fontId="4" fillId="33" borderId="15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yc.gov/html/tlc/downloads/excel/Local%20Law%2032%20-%201st%20quater%202013%20-%20VERSION%2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yc.gov/html/tlc/downloads/excel/Local%20Law%2032%20-%202nd%20quater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Law 32"/>
    </sheetNames>
    <sheetDataSet>
      <sheetData sheetId="0">
        <row r="28">
          <cell r="C28">
            <v>11</v>
          </cell>
          <cell r="D28">
            <v>47</v>
          </cell>
          <cell r="E28">
            <v>30</v>
          </cell>
          <cell r="F28">
            <v>12</v>
          </cell>
          <cell r="G28">
            <v>13</v>
          </cell>
          <cell r="H28">
            <v>11</v>
          </cell>
          <cell r="I28">
            <v>17</v>
          </cell>
          <cell r="J28">
            <v>36</v>
          </cell>
          <cell r="K28">
            <v>11</v>
          </cell>
          <cell r="L28">
            <v>2</v>
          </cell>
          <cell r="M28">
            <v>3</v>
          </cell>
          <cell r="N28">
            <v>5</v>
          </cell>
          <cell r="O28">
            <v>5</v>
          </cell>
          <cell r="P28">
            <v>6</v>
          </cell>
          <cell r="Q28">
            <v>2</v>
          </cell>
          <cell r="R28">
            <v>3</v>
          </cell>
          <cell r="S28">
            <v>6</v>
          </cell>
          <cell r="T28">
            <v>3</v>
          </cell>
          <cell r="U28">
            <v>7</v>
          </cell>
          <cell r="W28">
            <v>96</v>
          </cell>
          <cell r="X28">
            <v>66</v>
          </cell>
        </row>
        <row r="29">
          <cell r="C29">
            <v>3</v>
          </cell>
          <cell r="D29">
            <v>18</v>
          </cell>
          <cell r="E29">
            <v>4</v>
          </cell>
          <cell r="F29">
            <v>5</v>
          </cell>
          <cell r="G29">
            <v>3</v>
          </cell>
          <cell r="H29">
            <v>4</v>
          </cell>
          <cell r="J29">
            <v>12</v>
          </cell>
          <cell r="K29">
            <v>6</v>
          </cell>
          <cell r="P29">
            <v>1</v>
          </cell>
          <cell r="S29">
            <v>1</v>
          </cell>
          <cell r="U29">
            <v>1</v>
          </cell>
          <cell r="W29">
            <v>16</v>
          </cell>
          <cell r="X29">
            <v>9</v>
          </cell>
        </row>
        <row r="34">
          <cell r="C34">
            <v>25</v>
          </cell>
          <cell r="D34">
            <v>6</v>
          </cell>
          <cell r="E34">
            <v>4</v>
          </cell>
          <cell r="F34">
            <v>23</v>
          </cell>
          <cell r="G34">
            <v>14</v>
          </cell>
          <cell r="H34">
            <v>4</v>
          </cell>
          <cell r="I34">
            <v>2</v>
          </cell>
          <cell r="J34">
            <v>9</v>
          </cell>
          <cell r="K34">
            <v>1</v>
          </cell>
          <cell r="L34">
            <v>3</v>
          </cell>
          <cell r="M34">
            <v>22</v>
          </cell>
          <cell r="N34">
            <v>21</v>
          </cell>
        </row>
        <row r="35">
          <cell r="F35">
            <v>3</v>
          </cell>
          <cell r="G35">
            <v>2</v>
          </cell>
          <cell r="K35">
            <v>1</v>
          </cell>
          <cell r="M35">
            <v>1</v>
          </cell>
          <cell r="N35">
            <v>3</v>
          </cell>
        </row>
        <row r="40">
          <cell r="C40">
            <v>17</v>
          </cell>
          <cell r="D40">
            <v>13</v>
          </cell>
          <cell r="E40">
            <v>3</v>
          </cell>
          <cell r="F40">
            <v>33</v>
          </cell>
          <cell r="G40">
            <v>49</v>
          </cell>
          <cell r="H40">
            <v>32</v>
          </cell>
          <cell r="I40">
            <v>11</v>
          </cell>
          <cell r="J40">
            <v>1</v>
          </cell>
          <cell r="K40">
            <v>118</v>
          </cell>
          <cell r="L40">
            <v>8</v>
          </cell>
          <cell r="M40">
            <v>143</v>
          </cell>
          <cell r="N40">
            <v>9</v>
          </cell>
          <cell r="O40">
            <v>63</v>
          </cell>
          <cell r="P40">
            <v>4</v>
          </cell>
          <cell r="Q40">
            <v>10</v>
          </cell>
          <cell r="R40">
            <v>22</v>
          </cell>
          <cell r="S40">
            <v>23</v>
          </cell>
          <cell r="T40">
            <v>1</v>
          </cell>
          <cell r="U40">
            <v>3</v>
          </cell>
          <cell r="V40">
            <v>100</v>
          </cell>
          <cell r="W40">
            <v>25</v>
          </cell>
          <cell r="X40">
            <v>9</v>
          </cell>
          <cell r="Y40">
            <v>6</v>
          </cell>
        </row>
        <row r="41">
          <cell r="F41">
            <v>6</v>
          </cell>
          <cell r="G41">
            <v>6</v>
          </cell>
          <cell r="H41">
            <v>10</v>
          </cell>
          <cell r="I41">
            <v>10</v>
          </cell>
          <cell r="K41">
            <v>28</v>
          </cell>
          <cell r="L41">
            <v>1</v>
          </cell>
          <cell r="M41">
            <v>29</v>
          </cell>
          <cell r="N41">
            <v>6</v>
          </cell>
          <cell r="O41">
            <v>6</v>
          </cell>
          <cell r="P41">
            <v>1</v>
          </cell>
          <cell r="Q41">
            <v>4</v>
          </cell>
          <cell r="R41">
            <v>6</v>
          </cell>
          <cell r="S41">
            <v>1</v>
          </cell>
          <cell r="T41">
            <v>1</v>
          </cell>
          <cell r="U41">
            <v>1</v>
          </cell>
          <cell r="V41">
            <v>8</v>
          </cell>
          <cell r="X41">
            <v>7</v>
          </cell>
        </row>
        <row r="46">
          <cell r="D46">
            <v>8</v>
          </cell>
          <cell r="E46">
            <v>4</v>
          </cell>
          <cell r="F46">
            <v>81</v>
          </cell>
          <cell r="H46">
            <v>16</v>
          </cell>
          <cell r="I46">
            <v>46</v>
          </cell>
          <cell r="J46">
            <v>8</v>
          </cell>
          <cell r="K46">
            <v>3</v>
          </cell>
          <cell r="L46">
            <v>63</v>
          </cell>
          <cell r="M46">
            <v>31</v>
          </cell>
          <cell r="O46">
            <v>4</v>
          </cell>
          <cell r="P46">
            <v>19</v>
          </cell>
          <cell r="Q46">
            <v>16</v>
          </cell>
          <cell r="R46">
            <v>36</v>
          </cell>
          <cell r="S46">
            <v>165</v>
          </cell>
          <cell r="T46">
            <v>122</v>
          </cell>
        </row>
        <row r="47">
          <cell r="D47">
            <v>1</v>
          </cell>
          <cell r="E47">
            <v>1</v>
          </cell>
          <cell r="F47">
            <v>16</v>
          </cell>
          <cell r="H47">
            <v>4</v>
          </cell>
          <cell r="I47">
            <v>9</v>
          </cell>
          <cell r="K47">
            <v>2</v>
          </cell>
          <cell r="L47">
            <v>20</v>
          </cell>
          <cell r="M47">
            <v>4</v>
          </cell>
          <cell r="P47">
            <v>1</v>
          </cell>
          <cell r="Q47">
            <v>1</v>
          </cell>
          <cell r="R47">
            <v>5</v>
          </cell>
          <cell r="S47">
            <v>15</v>
          </cell>
          <cell r="T47">
            <v>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cal Law 32"/>
    </sheetNames>
    <sheetDataSet>
      <sheetData sheetId="0">
        <row r="26">
          <cell r="C26">
            <v>8</v>
          </cell>
          <cell r="D26">
            <v>58</v>
          </cell>
          <cell r="E26">
            <v>25</v>
          </cell>
          <cell r="F26">
            <v>12</v>
          </cell>
          <cell r="G26">
            <v>11</v>
          </cell>
          <cell r="H26">
            <v>15</v>
          </cell>
          <cell r="I26">
            <v>10</v>
          </cell>
          <cell r="J26">
            <v>36</v>
          </cell>
          <cell r="K26">
            <v>16</v>
          </cell>
          <cell r="L26">
            <v>7</v>
          </cell>
          <cell r="N26">
            <v>8</v>
          </cell>
          <cell r="O26">
            <v>2</v>
          </cell>
          <cell r="Q26">
            <v>2</v>
          </cell>
          <cell r="R26">
            <v>2</v>
          </cell>
          <cell r="T26">
            <v>6</v>
          </cell>
          <cell r="U26">
            <v>10</v>
          </cell>
          <cell r="W26">
            <v>80</v>
          </cell>
          <cell r="X26">
            <v>56</v>
          </cell>
        </row>
        <row r="27">
          <cell r="C27">
            <v>6</v>
          </cell>
          <cell r="E27">
            <v>24</v>
          </cell>
          <cell r="F27">
            <v>4</v>
          </cell>
          <cell r="G27">
            <v>1</v>
          </cell>
          <cell r="J27">
            <v>2</v>
          </cell>
          <cell r="K27">
            <v>5</v>
          </cell>
          <cell r="L27">
            <v>7</v>
          </cell>
          <cell r="M27">
            <v>1</v>
          </cell>
          <cell r="N27">
            <v>3</v>
          </cell>
          <cell r="P27">
            <v>1</v>
          </cell>
          <cell r="Q27">
            <v>3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W27">
            <v>19</v>
          </cell>
          <cell r="X27">
            <v>13</v>
          </cell>
        </row>
        <row r="32">
          <cell r="C32">
            <v>34</v>
          </cell>
          <cell r="D32">
            <v>1</v>
          </cell>
          <cell r="E32">
            <v>8</v>
          </cell>
          <cell r="F32">
            <v>13</v>
          </cell>
          <cell r="G32">
            <v>34</v>
          </cell>
          <cell r="H32">
            <v>6</v>
          </cell>
          <cell r="I32">
            <v>4</v>
          </cell>
          <cell r="J32">
            <v>19</v>
          </cell>
          <cell r="K32">
            <v>8</v>
          </cell>
          <cell r="L32">
            <v>23</v>
          </cell>
          <cell r="M32">
            <v>11</v>
          </cell>
          <cell r="N32">
            <v>35</v>
          </cell>
        </row>
        <row r="33">
          <cell r="C33">
            <v>5</v>
          </cell>
          <cell r="D33">
            <v>1</v>
          </cell>
          <cell r="E33">
            <v>2</v>
          </cell>
          <cell r="F33">
            <v>4</v>
          </cell>
          <cell r="G33">
            <v>6</v>
          </cell>
          <cell r="I33">
            <v>1</v>
          </cell>
          <cell r="J33">
            <v>8</v>
          </cell>
          <cell r="L33">
            <v>3</v>
          </cell>
          <cell r="M33">
            <v>2</v>
          </cell>
          <cell r="N33">
            <v>13</v>
          </cell>
        </row>
        <row r="38">
          <cell r="C38">
            <v>13</v>
          </cell>
          <cell r="D38">
            <v>29</v>
          </cell>
          <cell r="E38">
            <v>16</v>
          </cell>
          <cell r="F38">
            <v>26</v>
          </cell>
          <cell r="G38">
            <v>85</v>
          </cell>
          <cell r="H38">
            <v>66</v>
          </cell>
          <cell r="I38">
            <v>24</v>
          </cell>
          <cell r="J38">
            <v>44</v>
          </cell>
          <cell r="K38">
            <v>118</v>
          </cell>
          <cell r="L38">
            <v>18</v>
          </cell>
          <cell r="M38">
            <v>137</v>
          </cell>
          <cell r="N38">
            <v>20</v>
          </cell>
          <cell r="O38">
            <v>104</v>
          </cell>
          <cell r="P38">
            <v>5</v>
          </cell>
          <cell r="Q38">
            <v>25</v>
          </cell>
          <cell r="R38">
            <v>9</v>
          </cell>
          <cell r="S38">
            <v>50</v>
          </cell>
          <cell r="T38">
            <v>6</v>
          </cell>
          <cell r="U38">
            <v>17</v>
          </cell>
          <cell r="V38">
            <v>60</v>
          </cell>
          <cell r="W38">
            <v>14</v>
          </cell>
          <cell r="X38">
            <v>15</v>
          </cell>
          <cell r="Y38">
            <v>3</v>
          </cell>
        </row>
        <row r="39">
          <cell r="C39">
            <v>12</v>
          </cell>
          <cell r="D39">
            <v>11</v>
          </cell>
          <cell r="E39">
            <v>2</v>
          </cell>
          <cell r="F39">
            <v>5</v>
          </cell>
          <cell r="G39">
            <v>20</v>
          </cell>
          <cell r="H39">
            <v>23</v>
          </cell>
          <cell r="I39">
            <v>4</v>
          </cell>
          <cell r="J39">
            <v>9</v>
          </cell>
          <cell r="K39">
            <v>29</v>
          </cell>
          <cell r="L39">
            <v>5</v>
          </cell>
          <cell r="M39">
            <v>38</v>
          </cell>
          <cell r="N39">
            <v>4</v>
          </cell>
          <cell r="O39">
            <v>18</v>
          </cell>
          <cell r="Q39">
            <v>4</v>
          </cell>
          <cell r="R39">
            <v>7</v>
          </cell>
          <cell r="S39">
            <v>11</v>
          </cell>
          <cell r="T39">
            <v>3</v>
          </cell>
          <cell r="U39">
            <v>1</v>
          </cell>
          <cell r="V39">
            <v>15</v>
          </cell>
          <cell r="W39">
            <v>4</v>
          </cell>
          <cell r="X39">
            <v>3</v>
          </cell>
          <cell r="Y39">
            <v>1</v>
          </cell>
        </row>
        <row r="44">
          <cell r="C44">
            <v>1</v>
          </cell>
          <cell r="D44">
            <v>8</v>
          </cell>
          <cell r="E44">
            <v>3</v>
          </cell>
          <cell r="F44">
            <v>36</v>
          </cell>
          <cell r="G44">
            <v>1</v>
          </cell>
          <cell r="H44">
            <v>9</v>
          </cell>
          <cell r="I44">
            <v>31</v>
          </cell>
          <cell r="J44">
            <v>5</v>
          </cell>
          <cell r="K44">
            <v>9</v>
          </cell>
          <cell r="L44">
            <v>57</v>
          </cell>
          <cell r="M44">
            <v>19</v>
          </cell>
          <cell r="N44">
            <v>1</v>
          </cell>
          <cell r="O44">
            <v>1</v>
          </cell>
          <cell r="P44">
            <v>1</v>
          </cell>
          <cell r="Q44">
            <v>18</v>
          </cell>
          <cell r="R44">
            <v>42</v>
          </cell>
          <cell r="S44">
            <v>190</v>
          </cell>
          <cell r="T44">
            <v>125</v>
          </cell>
        </row>
        <row r="45">
          <cell r="D45">
            <v>6</v>
          </cell>
          <cell r="F45">
            <v>7</v>
          </cell>
          <cell r="H45">
            <v>3</v>
          </cell>
          <cell r="I45">
            <v>6</v>
          </cell>
          <cell r="J45">
            <v>10</v>
          </cell>
          <cell r="L45">
            <v>13</v>
          </cell>
          <cell r="M45">
            <v>6</v>
          </cell>
          <cell r="O45">
            <v>3</v>
          </cell>
          <cell r="Q45">
            <v>8</v>
          </cell>
          <cell r="R45">
            <v>3</v>
          </cell>
          <cell r="S45">
            <v>32</v>
          </cell>
          <cell r="T45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5"/>
  <sheetViews>
    <sheetView zoomScale="80" zoomScaleNormal="80" zoomScaleSheetLayoutView="40" zoomScalePageLayoutView="0" workbookViewId="0" topLeftCell="A1">
      <selection activeCell="F20" sqref="F20"/>
    </sheetView>
  </sheetViews>
  <sheetFormatPr defaultColWidth="8.8515625" defaultRowHeight="15"/>
  <cols>
    <col min="1" max="1" width="19.57421875" style="1" customWidth="1"/>
    <col min="2" max="2" width="54.28125" style="1" customWidth="1"/>
    <col min="3" max="3" width="37.421875" style="3" customWidth="1"/>
    <col min="4" max="25" width="7.140625" style="3" customWidth="1"/>
    <col min="26" max="26" width="3.7109375" style="3" customWidth="1"/>
    <col min="27" max="27" width="4.421875" style="1" bestFit="1" customWidth="1"/>
    <col min="28" max="28" width="4.7109375" style="1" bestFit="1" customWidth="1"/>
    <col min="29" max="29" width="5.140625" style="1" bestFit="1" customWidth="1"/>
    <col min="30" max="30" width="4.140625" style="1" bestFit="1" customWidth="1"/>
    <col min="31" max="31" width="4.7109375" style="1" bestFit="1" customWidth="1"/>
    <col min="32" max="32" width="4.00390625" style="1" bestFit="1" customWidth="1"/>
    <col min="33" max="33" width="8.7109375" style="1" bestFit="1" customWidth="1"/>
    <col min="34" max="34" width="14.57421875" style="1" customWidth="1"/>
    <col min="35" max="16384" width="8.8515625" style="1" customWidth="1"/>
  </cols>
  <sheetData>
    <row r="1" spans="1:26" s="2" customFormat="1" ht="31.5">
      <c r="A1" s="148" t="s">
        <v>11</v>
      </c>
      <c r="B1" s="148"/>
      <c r="C1" s="148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s="2" customFormat="1" ht="31.5">
      <c r="A2" s="149" t="s">
        <v>24</v>
      </c>
      <c r="B2" s="149"/>
      <c r="C2" s="149"/>
      <c r="D2" s="55"/>
      <c r="E2" s="55"/>
      <c r="F2" s="55"/>
      <c r="G2" s="55"/>
      <c r="H2" s="55"/>
      <c r="I2" s="56"/>
      <c r="J2" s="56"/>
      <c r="K2" s="56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s="2" customFormat="1" ht="22.5" customHeight="1">
      <c r="A3" s="161" t="s">
        <v>20</v>
      </c>
      <c r="B3" s="161"/>
      <c r="C3" s="161"/>
      <c r="D3" s="24"/>
      <c r="M3" s="45"/>
      <c r="N3" s="4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" customFormat="1" ht="20.25" customHeight="1" thickBot="1">
      <c r="A4" s="162" t="s">
        <v>46</v>
      </c>
      <c r="B4" s="162"/>
      <c r="C4" s="162"/>
      <c r="D4" s="4"/>
      <c r="E4" s="5"/>
      <c r="F4" s="5"/>
      <c r="G4" s="5"/>
      <c r="H4" s="5"/>
      <c r="I4" s="5"/>
      <c r="J4" s="5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2" customFormat="1" ht="15.75" customHeight="1" thickBot="1">
      <c r="A5" s="165" t="s">
        <v>28</v>
      </c>
      <c r="B5" s="166"/>
      <c r="C5" s="36"/>
      <c r="D5" s="4"/>
      <c r="E5" s="5"/>
      <c r="F5" s="5"/>
      <c r="G5" s="5"/>
      <c r="H5" s="5"/>
      <c r="I5" s="5"/>
      <c r="J5" s="5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9" s="8" customFormat="1" ht="10.5">
      <c r="A6" s="147" t="s">
        <v>23</v>
      </c>
      <c r="B6" s="34"/>
      <c r="C6" s="163" t="s">
        <v>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7"/>
      <c r="AC6" s="7"/>
    </row>
    <row r="7" spans="1:29" s="8" customFormat="1" ht="10.5">
      <c r="A7" s="146"/>
      <c r="B7" s="26" t="s">
        <v>25</v>
      </c>
      <c r="C7" s="16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"/>
      <c r="AB7" s="7"/>
      <c r="AC7" s="7"/>
    </row>
    <row r="8" spans="1:29" s="8" customFormat="1" ht="10.5">
      <c r="A8" s="9" t="s">
        <v>5</v>
      </c>
      <c r="B8" s="9" t="s">
        <v>26</v>
      </c>
      <c r="C8" s="10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7"/>
      <c r="AC8" s="7"/>
    </row>
    <row r="9" spans="1:29" s="8" customFormat="1" ht="10.5">
      <c r="A9" s="9" t="s">
        <v>7</v>
      </c>
      <c r="B9" s="9" t="s">
        <v>35</v>
      </c>
      <c r="C9" s="10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7"/>
      <c r="AC9" s="7"/>
    </row>
    <row r="10" spans="1:29" s="8" customFormat="1" ht="12.75" customHeight="1">
      <c r="A10" s="37" t="s">
        <v>38</v>
      </c>
      <c r="B10" s="37"/>
      <c r="C10" s="3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  <c r="AB10" s="7"/>
      <c r="AC10" s="7"/>
    </row>
    <row r="11" spans="1:29" s="8" customFormat="1" ht="12.75" customHeight="1" thickBot="1">
      <c r="A11" s="37"/>
      <c r="B11" s="37"/>
      <c r="C11" s="3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  <c r="AB11" s="7"/>
      <c r="AC11" s="7"/>
    </row>
    <row r="12" spans="1:26" s="7" customFormat="1" ht="16.5" customHeight="1" thickBot="1">
      <c r="A12" s="40" t="s">
        <v>33</v>
      </c>
      <c r="B12" s="41"/>
      <c r="C12" s="3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9" s="8" customFormat="1" ht="10.5">
      <c r="A13" s="150" t="s">
        <v>36</v>
      </c>
      <c r="B13" s="35"/>
      <c r="C13" s="152" t="s">
        <v>34</v>
      </c>
      <c r="D13" s="6"/>
      <c r="E13" s="6"/>
      <c r="F13" s="6"/>
      <c r="G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  <c r="AB13" s="7"/>
      <c r="AC13" s="7"/>
    </row>
    <row r="14" spans="1:29" s="8" customFormat="1" ht="23.25" customHeight="1">
      <c r="A14" s="151"/>
      <c r="B14" s="33" t="s">
        <v>25</v>
      </c>
      <c r="C14" s="15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"/>
      <c r="AB14" s="7"/>
      <c r="AC14" s="7"/>
    </row>
    <row r="15" spans="1:29" s="8" customFormat="1" ht="10.5">
      <c r="A15" s="49" t="s">
        <v>5</v>
      </c>
      <c r="B15" s="9" t="s">
        <v>26</v>
      </c>
      <c r="C15" s="48">
        <v>2665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  <c r="AB15" s="7"/>
      <c r="AC15" s="7"/>
    </row>
    <row r="16" spans="1:29" s="8" customFormat="1" ht="10.5">
      <c r="A16" s="49" t="s">
        <v>8</v>
      </c>
      <c r="B16" s="9" t="s">
        <v>27</v>
      </c>
      <c r="C16" s="48">
        <v>269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  <c r="AB16" s="7"/>
      <c r="AC16" s="7"/>
    </row>
    <row r="17" spans="1:29" s="8" customFormat="1" ht="10.5">
      <c r="A17" s="49" t="s">
        <v>37</v>
      </c>
      <c r="B17" s="9" t="s">
        <v>35</v>
      </c>
      <c r="C17" s="48">
        <v>1238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  <c r="AB17" s="7"/>
      <c r="AC17" s="7"/>
    </row>
    <row r="18" spans="1:29" s="8" customFormat="1" ht="10.5">
      <c r="A18" s="49" t="s">
        <v>9</v>
      </c>
      <c r="B18" s="9" t="s">
        <v>30</v>
      </c>
      <c r="C18" s="48">
        <v>55</v>
      </c>
      <c r="D18" s="1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  <c r="AB18" s="7"/>
      <c r="AC18" s="7"/>
    </row>
    <row r="19" spans="1:26" s="7" customFormat="1" ht="11.25" customHeight="1" thickBot="1">
      <c r="A19" s="159" t="s">
        <v>12</v>
      </c>
      <c r="B19" s="160"/>
      <c r="C19" s="51">
        <f>SUM(C15:C18)</f>
        <v>4227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7" customFormat="1" ht="24" customHeight="1">
      <c r="A20" s="156" t="s">
        <v>48</v>
      </c>
      <c r="B20" s="156"/>
      <c r="C20" s="15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3:26" s="7" customFormat="1" ht="15" customHeight="1" thickBot="1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7" customFormat="1" ht="21" customHeight="1" thickBot="1">
      <c r="A22" s="40" t="s">
        <v>31</v>
      </c>
      <c r="B22" s="41"/>
      <c r="C22" s="4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7" customFormat="1" ht="10.5">
      <c r="A23" s="150" t="s">
        <v>23</v>
      </c>
      <c r="B23" s="35"/>
      <c r="C23" s="154" t="s">
        <v>45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9" s="8" customFormat="1" ht="20.25" customHeight="1">
      <c r="A24" s="151"/>
      <c r="B24" s="33" t="s">
        <v>25</v>
      </c>
      <c r="C24" s="15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7"/>
      <c r="AB24" s="7"/>
      <c r="AC24" s="7"/>
    </row>
    <row r="25" spans="1:29" s="8" customFormat="1" ht="10.5">
      <c r="A25" s="47" t="s">
        <v>5</v>
      </c>
      <c r="B25" s="9" t="s">
        <v>26</v>
      </c>
      <c r="C25" s="48">
        <v>1742</v>
      </c>
      <c r="D25" s="6"/>
      <c r="E25" s="6"/>
      <c r="F25" s="6"/>
      <c r="G25" s="6"/>
      <c r="H25" s="6"/>
      <c r="I25" s="1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"/>
      <c r="AB25" s="7"/>
      <c r="AC25" s="7"/>
    </row>
    <row r="26" spans="1:29" s="8" customFormat="1" ht="10.5">
      <c r="A26" s="49" t="s">
        <v>7</v>
      </c>
      <c r="B26" s="9" t="s">
        <v>35</v>
      </c>
      <c r="C26" s="48">
        <v>0</v>
      </c>
      <c r="D26" s="6"/>
      <c r="E26" s="6"/>
      <c r="F26" s="6"/>
      <c r="G26" s="6"/>
      <c r="H26" s="1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7"/>
      <c r="AB26" s="7"/>
      <c r="AC26" s="7"/>
    </row>
    <row r="27" spans="1:29" s="8" customFormat="1" ht="10.5">
      <c r="A27" s="47" t="s">
        <v>9</v>
      </c>
      <c r="B27" s="9" t="s">
        <v>39</v>
      </c>
      <c r="C27" s="48">
        <v>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7"/>
      <c r="AB27" s="7"/>
      <c r="AC27" s="7"/>
    </row>
    <row r="28" spans="1:29" s="8" customFormat="1" ht="12.75" customHeight="1" thickBot="1">
      <c r="A28" s="159" t="s">
        <v>12</v>
      </c>
      <c r="B28" s="160"/>
      <c r="C28" s="50">
        <f>SUM(C25:C27)</f>
        <v>1744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B28" s="7"/>
      <c r="AC28" s="7"/>
    </row>
    <row r="29" spans="1:29" s="8" customFormat="1" ht="12.75" customHeight="1">
      <c r="A29" s="43"/>
      <c r="B29" s="43"/>
      <c r="C29" s="18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  <c r="AB29" s="7"/>
      <c r="AC29" s="7"/>
    </row>
    <row r="30" spans="1:29" s="8" customFormat="1" ht="12.75" customHeight="1" thickBot="1">
      <c r="A30" s="43"/>
      <c r="B30" s="43"/>
      <c r="C30" s="1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  <c r="AB30" s="7"/>
      <c r="AC30" s="7"/>
    </row>
    <row r="31" spans="1:29" s="8" customFormat="1" ht="12.75" customHeight="1">
      <c r="A31" s="167" t="s">
        <v>44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9"/>
      <c r="Z31" s="6"/>
      <c r="AA31" s="7"/>
      <c r="AB31" s="7"/>
      <c r="AC31" s="7"/>
    </row>
    <row r="32" spans="1:29" s="8" customFormat="1" ht="12.75" customHeight="1" thickBot="1">
      <c r="A32" s="170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2"/>
      <c r="Z32" s="6"/>
      <c r="AA32" s="7"/>
      <c r="AB32" s="7"/>
      <c r="AC32" s="7"/>
    </row>
    <row r="33" spans="1:29" s="8" customFormat="1" ht="10.5">
      <c r="A33" s="44"/>
      <c r="B33" s="44"/>
      <c r="C33" s="4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7"/>
      <c r="AB33" s="7"/>
      <c r="AC33" s="7"/>
    </row>
    <row r="34" spans="1:29" s="8" customFormat="1" ht="15" customHeight="1">
      <c r="A34" s="145" t="s">
        <v>23</v>
      </c>
      <c r="B34" s="145" t="s">
        <v>25</v>
      </c>
      <c r="C34" s="22" t="s">
        <v>14</v>
      </c>
      <c r="D34" s="157" t="s">
        <v>16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8"/>
      <c r="Z34" s="6"/>
      <c r="AA34" s="7"/>
      <c r="AB34" s="7"/>
      <c r="AC34" s="7"/>
    </row>
    <row r="35" spans="1:29" s="8" customFormat="1" ht="15.75" customHeight="1">
      <c r="A35" s="146"/>
      <c r="B35" s="146"/>
      <c r="C35" s="27" t="s">
        <v>13</v>
      </c>
      <c r="D35" s="28">
        <v>1</v>
      </c>
      <c r="E35" s="29">
        <v>5</v>
      </c>
      <c r="F35" s="29">
        <v>6</v>
      </c>
      <c r="G35" s="29">
        <v>7</v>
      </c>
      <c r="H35" s="29">
        <v>9</v>
      </c>
      <c r="I35" s="29">
        <v>10</v>
      </c>
      <c r="J35" s="29">
        <v>13</v>
      </c>
      <c r="K35" s="29">
        <v>17</v>
      </c>
      <c r="L35" s="29">
        <v>19</v>
      </c>
      <c r="M35" s="29">
        <v>20</v>
      </c>
      <c r="N35" s="29">
        <v>23</v>
      </c>
      <c r="O35" s="29">
        <v>24</v>
      </c>
      <c r="P35" s="29">
        <v>25</v>
      </c>
      <c r="Q35" s="29">
        <v>26</v>
      </c>
      <c r="R35" s="29">
        <v>28</v>
      </c>
      <c r="S35" s="29">
        <v>30</v>
      </c>
      <c r="T35" s="29">
        <v>32</v>
      </c>
      <c r="U35" s="29">
        <v>33</v>
      </c>
      <c r="V35" s="29">
        <v>34</v>
      </c>
      <c r="W35" s="30" t="s">
        <v>4</v>
      </c>
      <c r="X35" s="30" t="s">
        <v>0</v>
      </c>
      <c r="Y35" s="30" t="s">
        <v>1</v>
      </c>
      <c r="Z35" s="6"/>
      <c r="AA35" s="7"/>
      <c r="AB35" s="7"/>
      <c r="AC35" s="7"/>
    </row>
    <row r="36" spans="1:29" s="8" customFormat="1" ht="10.5" hidden="1">
      <c r="A36" s="11" t="s">
        <v>10</v>
      </c>
      <c r="B36" s="11" t="s">
        <v>29</v>
      </c>
      <c r="C36" s="12">
        <f>SUM(D36:Y36)</f>
        <v>330</v>
      </c>
      <c r="D36" s="17">
        <v>16</v>
      </c>
      <c r="E36" s="17">
        <v>31</v>
      </c>
      <c r="F36" s="17">
        <v>27</v>
      </c>
      <c r="G36" s="17">
        <v>13</v>
      </c>
      <c r="H36" s="17">
        <v>17</v>
      </c>
      <c r="I36" s="17">
        <v>20</v>
      </c>
      <c r="J36" s="17">
        <v>32</v>
      </c>
      <c r="K36" s="17">
        <v>17</v>
      </c>
      <c r="L36" s="17">
        <v>10</v>
      </c>
      <c r="M36" s="17">
        <v>4</v>
      </c>
      <c r="N36" s="17">
        <v>1</v>
      </c>
      <c r="O36" s="17">
        <v>4</v>
      </c>
      <c r="P36" s="17">
        <v>5</v>
      </c>
      <c r="Q36" s="17">
        <v>1</v>
      </c>
      <c r="R36" s="17">
        <v>1</v>
      </c>
      <c r="S36" s="14">
        <v>0</v>
      </c>
      <c r="T36" s="17">
        <v>1</v>
      </c>
      <c r="U36" s="17">
        <v>1</v>
      </c>
      <c r="V36" s="17">
        <v>1</v>
      </c>
      <c r="W36" s="14">
        <v>0</v>
      </c>
      <c r="X36" s="17">
        <v>72</v>
      </c>
      <c r="Y36" s="17">
        <v>56</v>
      </c>
      <c r="Z36" s="6"/>
      <c r="AA36" s="7"/>
      <c r="AB36" s="7"/>
      <c r="AC36" s="7"/>
    </row>
    <row r="37" spans="1:29" s="8" customFormat="1" ht="10.5" hidden="1">
      <c r="A37" s="9" t="s">
        <v>5</v>
      </c>
      <c r="B37" s="9" t="s">
        <v>32</v>
      </c>
      <c r="C37" s="12">
        <f>SUM(D37:Y37)</f>
        <v>71</v>
      </c>
      <c r="D37" s="17">
        <v>3</v>
      </c>
      <c r="E37" s="17">
        <v>20</v>
      </c>
      <c r="F37" s="17">
        <v>7</v>
      </c>
      <c r="G37" s="17">
        <v>2</v>
      </c>
      <c r="H37" s="17">
        <v>2</v>
      </c>
      <c r="I37" s="17">
        <v>5</v>
      </c>
      <c r="J37" s="17">
        <v>1</v>
      </c>
      <c r="K37" s="17">
        <v>7</v>
      </c>
      <c r="L37" s="17">
        <v>5</v>
      </c>
      <c r="M37" s="17">
        <v>1</v>
      </c>
      <c r="N37" s="17">
        <v>0</v>
      </c>
      <c r="O37" s="17">
        <v>4</v>
      </c>
      <c r="P37" s="17">
        <v>1</v>
      </c>
      <c r="Q37" s="17">
        <v>1</v>
      </c>
      <c r="R37" s="17">
        <v>1</v>
      </c>
      <c r="S37" s="14">
        <v>0</v>
      </c>
      <c r="T37" s="17">
        <v>0</v>
      </c>
      <c r="U37" s="17">
        <v>0</v>
      </c>
      <c r="V37" s="17">
        <v>0</v>
      </c>
      <c r="W37" s="14">
        <v>0</v>
      </c>
      <c r="X37" s="17">
        <v>5</v>
      </c>
      <c r="Y37" s="17">
        <v>6</v>
      </c>
      <c r="Z37" s="6"/>
      <c r="AA37" s="7"/>
      <c r="AB37" s="7"/>
      <c r="AC37" s="7"/>
    </row>
    <row r="38" spans="1:29" s="8" customFormat="1" ht="10.5">
      <c r="A38" s="9" t="s">
        <v>5</v>
      </c>
      <c r="B38" s="9" t="s">
        <v>26</v>
      </c>
      <c r="C38" s="12">
        <f>C36+C37</f>
        <v>401</v>
      </c>
      <c r="D38" s="17">
        <f>D36+D37</f>
        <v>19</v>
      </c>
      <c r="E38" s="17">
        <f aca="true" t="shared" si="0" ref="E38:Y38">E36+E37</f>
        <v>51</v>
      </c>
      <c r="F38" s="17">
        <f t="shared" si="0"/>
        <v>34</v>
      </c>
      <c r="G38" s="17">
        <f t="shared" si="0"/>
        <v>15</v>
      </c>
      <c r="H38" s="17">
        <f t="shared" si="0"/>
        <v>19</v>
      </c>
      <c r="I38" s="17">
        <f t="shared" si="0"/>
        <v>25</v>
      </c>
      <c r="J38" s="17">
        <f t="shared" si="0"/>
        <v>33</v>
      </c>
      <c r="K38" s="17">
        <f t="shared" si="0"/>
        <v>24</v>
      </c>
      <c r="L38" s="17">
        <f t="shared" si="0"/>
        <v>15</v>
      </c>
      <c r="M38" s="17">
        <f t="shared" si="0"/>
        <v>5</v>
      </c>
      <c r="N38" s="17">
        <f t="shared" si="0"/>
        <v>1</v>
      </c>
      <c r="O38" s="17">
        <f t="shared" si="0"/>
        <v>8</v>
      </c>
      <c r="P38" s="17">
        <f t="shared" si="0"/>
        <v>6</v>
      </c>
      <c r="Q38" s="17">
        <f t="shared" si="0"/>
        <v>2</v>
      </c>
      <c r="R38" s="17">
        <f t="shared" si="0"/>
        <v>2</v>
      </c>
      <c r="S38" s="17">
        <f t="shared" si="0"/>
        <v>0</v>
      </c>
      <c r="T38" s="17">
        <f t="shared" si="0"/>
        <v>1</v>
      </c>
      <c r="U38" s="17">
        <f t="shared" si="0"/>
        <v>1</v>
      </c>
      <c r="V38" s="17">
        <f t="shared" si="0"/>
        <v>1</v>
      </c>
      <c r="W38" s="17">
        <f t="shared" si="0"/>
        <v>0</v>
      </c>
      <c r="X38" s="17">
        <f t="shared" si="0"/>
        <v>77</v>
      </c>
      <c r="Y38" s="17">
        <f t="shared" si="0"/>
        <v>62</v>
      </c>
      <c r="Z38" s="6"/>
      <c r="AA38" s="7"/>
      <c r="AB38" s="7"/>
      <c r="AC38" s="7"/>
    </row>
    <row r="39" spans="1:29" s="8" customFormat="1" ht="10.5">
      <c r="A39" s="9" t="s">
        <v>7</v>
      </c>
      <c r="B39" s="9" t="s">
        <v>35</v>
      </c>
      <c r="C39" s="12">
        <f>SUM(D39:Y39)</f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6"/>
      <c r="AA39" s="7"/>
      <c r="AB39" s="7"/>
      <c r="AC39" s="7"/>
    </row>
    <row r="40" spans="1:29" s="8" customFormat="1" ht="10.5">
      <c r="A40" s="143" t="s">
        <v>12</v>
      </c>
      <c r="B40" s="144"/>
      <c r="C40" s="21">
        <f>SUM(C38:C39)</f>
        <v>401</v>
      </c>
      <c r="D40" s="14">
        <f>SUM(D38:D39)</f>
        <v>19</v>
      </c>
      <c r="E40" s="14">
        <f aca="true" t="shared" si="1" ref="E40:Y40">SUM(E38:E39)</f>
        <v>51</v>
      </c>
      <c r="F40" s="14">
        <f t="shared" si="1"/>
        <v>34</v>
      </c>
      <c r="G40" s="14">
        <f t="shared" si="1"/>
        <v>15</v>
      </c>
      <c r="H40" s="14">
        <f t="shared" si="1"/>
        <v>19</v>
      </c>
      <c r="I40" s="14">
        <f t="shared" si="1"/>
        <v>25</v>
      </c>
      <c r="J40" s="14">
        <f t="shared" si="1"/>
        <v>33</v>
      </c>
      <c r="K40" s="14">
        <f t="shared" si="1"/>
        <v>24</v>
      </c>
      <c r="L40" s="14">
        <f t="shared" si="1"/>
        <v>15</v>
      </c>
      <c r="M40" s="14">
        <f t="shared" si="1"/>
        <v>5</v>
      </c>
      <c r="N40" s="14">
        <f t="shared" si="1"/>
        <v>1</v>
      </c>
      <c r="O40" s="14">
        <f t="shared" si="1"/>
        <v>8</v>
      </c>
      <c r="P40" s="14">
        <f t="shared" si="1"/>
        <v>6</v>
      </c>
      <c r="Q40" s="14">
        <f t="shared" si="1"/>
        <v>2</v>
      </c>
      <c r="R40" s="14">
        <f t="shared" si="1"/>
        <v>2</v>
      </c>
      <c r="S40" s="14">
        <f t="shared" si="1"/>
        <v>0</v>
      </c>
      <c r="T40" s="14">
        <f t="shared" si="1"/>
        <v>1</v>
      </c>
      <c r="U40" s="14">
        <f t="shared" si="1"/>
        <v>1</v>
      </c>
      <c r="V40" s="14">
        <f t="shared" si="1"/>
        <v>1</v>
      </c>
      <c r="W40" s="14">
        <f t="shared" si="1"/>
        <v>0</v>
      </c>
      <c r="X40" s="14">
        <f t="shared" si="1"/>
        <v>77</v>
      </c>
      <c r="Y40" s="14">
        <f t="shared" si="1"/>
        <v>62</v>
      </c>
      <c r="Z40" s="6"/>
      <c r="AA40" s="7"/>
      <c r="AB40" s="7"/>
      <c r="AC40" s="7"/>
    </row>
    <row r="41" spans="1:29" s="8" customFormat="1" ht="10.5">
      <c r="A41" s="13"/>
      <c r="B41" s="13"/>
      <c r="C41" s="1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7"/>
      <c r="AB41" s="7"/>
      <c r="AC41" s="7"/>
    </row>
    <row r="42" spans="1:29" s="8" customFormat="1" ht="10.5">
      <c r="A42" s="13"/>
      <c r="B42" s="13"/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6"/>
      <c r="AA42" s="6"/>
      <c r="AB42" s="6"/>
      <c r="AC42" s="7"/>
    </row>
    <row r="43" spans="1:28" s="7" customFormat="1" ht="10.5">
      <c r="A43" s="145" t="s">
        <v>23</v>
      </c>
      <c r="B43" s="145" t="s">
        <v>25</v>
      </c>
      <c r="C43" s="22" t="s">
        <v>15</v>
      </c>
      <c r="D43" s="157" t="s">
        <v>16</v>
      </c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8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9" s="8" customFormat="1" ht="10.5">
      <c r="A44" s="146"/>
      <c r="B44" s="146"/>
      <c r="C44" s="25" t="s">
        <v>13</v>
      </c>
      <c r="D44" s="31">
        <v>40</v>
      </c>
      <c r="E44" s="31">
        <v>41</v>
      </c>
      <c r="F44" s="32">
        <v>42</v>
      </c>
      <c r="G44" s="32">
        <v>43</v>
      </c>
      <c r="H44" s="32">
        <v>44</v>
      </c>
      <c r="I44" s="32">
        <v>45</v>
      </c>
      <c r="J44" s="32">
        <v>46</v>
      </c>
      <c r="K44" s="32">
        <v>47</v>
      </c>
      <c r="L44" s="30">
        <v>48</v>
      </c>
      <c r="M44" s="30">
        <v>49</v>
      </c>
      <c r="N44" s="32">
        <v>50</v>
      </c>
      <c r="O44" s="32">
        <v>52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7"/>
    </row>
    <row r="45" spans="1:29" s="8" customFormat="1" ht="10.5" hidden="1">
      <c r="A45" s="11" t="s">
        <v>10</v>
      </c>
      <c r="B45" s="11"/>
      <c r="C45" s="12">
        <f>SUM(D45:O45)</f>
        <v>115</v>
      </c>
      <c r="D45" s="17">
        <v>18</v>
      </c>
      <c r="E45" s="17">
        <v>1</v>
      </c>
      <c r="F45" s="17">
        <v>1</v>
      </c>
      <c r="G45" s="17">
        <v>12</v>
      </c>
      <c r="H45" s="17">
        <v>9</v>
      </c>
      <c r="I45" s="17">
        <v>3</v>
      </c>
      <c r="J45" s="17">
        <v>3</v>
      </c>
      <c r="K45" s="17">
        <v>16</v>
      </c>
      <c r="L45" s="17">
        <v>4</v>
      </c>
      <c r="M45" s="17">
        <v>2</v>
      </c>
      <c r="N45" s="17">
        <v>16</v>
      </c>
      <c r="O45" s="17">
        <v>30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7"/>
    </row>
    <row r="46" spans="1:29" s="8" customFormat="1" ht="10.5">
      <c r="A46" s="9" t="s">
        <v>5</v>
      </c>
      <c r="B46" s="9" t="s">
        <v>26</v>
      </c>
      <c r="C46" s="12">
        <f>SUM(D46:O46)</f>
        <v>5</v>
      </c>
      <c r="D46" s="17">
        <v>0</v>
      </c>
      <c r="E46" s="17">
        <v>0</v>
      </c>
      <c r="F46" s="17">
        <v>1</v>
      </c>
      <c r="G46" s="17">
        <v>0</v>
      </c>
      <c r="H46" s="17">
        <v>2</v>
      </c>
      <c r="I46" s="17">
        <v>0</v>
      </c>
      <c r="J46" s="17">
        <v>0</v>
      </c>
      <c r="K46" s="17">
        <v>1</v>
      </c>
      <c r="L46" s="17">
        <v>0</v>
      </c>
      <c r="M46" s="17">
        <v>0</v>
      </c>
      <c r="N46" s="17">
        <v>1</v>
      </c>
      <c r="O46" s="17">
        <v>0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7"/>
    </row>
    <row r="47" spans="1:29" s="8" customFormat="1" ht="10.5">
      <c r="A47" s="9" t="s">
        <v>7</v>
      </c>
      <c r="B47" s="9" t="s">
        <v>35</v>
      </c>
      <c r="C47" s="12">
        <f>SUM(D47:O47)</f>
        <v>0</v>
      </c>
      <c r="D47" s="17">
        <v>0</v>
      </c>
      <c r="E47" s="17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7"/>
    </row>
    <row r="48" spans="1:29" s="8" customFormat="1" ht="10.5" hidden="1">
      <c r="A48" s="11" t="s">
        <v>9</v>
      </c>
      <c r="B48" s="11"/>
      <c r="C48" s="12">
        <f>SUM(D48:O48)</f>
        <v>0</v>
      </c>
      <c r="D48" s="17">
        <v>0</v>
      </c>
      <c r="E48" s="17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4">
        <v>0</v>
      </c>
      <c r="M48" s="14">
        <v>0</v>
      </c>
      <c r="N48" s="12">
        <v>0</v>
      </c>
      <c r="O48" s="12">
        <v>0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7"/>
    </row>
    <row r="49" spans="1:29" s="8" customFormat="1" ht="10.5">
      <c r="A49" s="143" t="s">
        <v>12</v>
      </c>
      <c r="B49" s="144"/>
      <c r="C49" s="21">
        <f>SUM(C46:C47)</f>
        <v>5</v>
      </c>
      <c r="D49" s="12">
        <f>SUM(D46:D47)</f>
        <v>0</v>
      </c>
      <c r="E49" s="12">
        <f aca="true" t="shared" si="2" ref="E49:O49">SUM(E46:E47)</f>
        <v>0</v>
      </c>
      <c r="F49" s="12">
        <f t="shared" si="2"/>
        <v>1</v>
      </c>
      <c r="G49" s="12">
        <f t="shared" si="2"/>
        <v>0</v>
      </c>
      <c r="H49" s="12">
        <f t="shared" si="2"/>
        <v>2</v>
      </c>
      <c r="I49" s="12">
        <f t="shared" si="2"/>
        <v>0</v>
      </c>
      <c r="J49" s="12">
        <f t="shared" si="2"/>
        <v>0</v>
      </c>
      <c r="K49" s="12">
        <f t="shared" si="2"/>
        <v>1</v>
      </c>
      <c r="L49" s="12">
        <f t="shared" si="2"/>
        <v>0</v>
      </c>
      <c r="M49" s="12">
        <f t="shared" si="2"/>
        <v>0</v>
      </c>
      <c r="N49" s="12">
        <f t="shared" si="2"/>
        <v>1</v>
      </c>
      <c r="O49" s="12">
        <f t="shared" si="2"/>
        <v>0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7"/>
    </row>
    <row r="50" spans="1:29" s="8" customFormat="1" ht="10.5">
      <c r="A50" s="13"/>
      <c r="B50" s="13"/>
      <c r="C50" s="18"/>
      <c r="D50" s="19"/>
      <c r="E50" s="19"/>
      <c r="F50" s="19"/>
      <c r="G50" s="19"/>
      <c r="H50" s="19"/>
      <c r="I50" s="19"/>
      <c r="J50" s="19"/>
      <c r="K50" s="19"/>
      <c r="L50" s="20"/>
      <c r="M50" s="20"/>
      <c r="N50" s="19"/>
      <c r="O50" s="19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7"/>
    </row>
    <row r="51" spans="1:28" s="7" customFormat="1" ht="10.5">
      <c r="A51" s="145" t="s">
        <v>23</v>
      </c>
      <c r="B51" s="145" t="s">
        <v>25</v>
      </c>
      <c r="C51" s="22" t="s">
        <v>17</v>
      </c>
      <c r="D51" s="157" t="s">
        <v>16</v>
      </c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8"/>
      <c r="AA51" s="6"/>
      <c r="AB51" s="6"/>
    </row>
    <row r="52" spans="1:29" s="8" customFormat="1" ht="10.5">
      <c r="A52" s="146"/>
      <c r="B52" s="146"/>
      <c r="C52" s="25" t="s">
        <v>13</v>
      </c>
      <c r="D52" s="31">
        <v>60</v>
      </c>
      <c r="E52" s="32">
        <v>61</v>
      </c>
      <c r="F52" s="32">
        <v>62</v>
      </c>
      <c r="G52" s="32">
        <v>63</v>
      </c>
      <c r="H52" s="32">
        <v>66</v>
      </c>
      <c r="I52" s="32">
        <v>67</v>
      </c>
      <c r="J52" s="32">
        <v>68</v>
      </c>
      <c r="K52" s="32">
        <v>69</v>
      </c>
      <c r="L52" s="32">
        <v>70</v>
      </c>
      <c r="M52" s="32">
        <v>71</v>
      </c>
      <c r="N52" s="32">
        <v>72</v>
      </c>
      <c r="O52" s="32">
        <v>73</v>
      </c>
      <c r="P52" s="31">
        <v>75</v>
      </c>
      <c r="Q52" s="32">
        <v>76</v>
      </c>
      <c r="R52" s="32">
        <v>77</v>
      </c>
      <c r="S52" s="32">
        <v>78</v>
      </c>
      <c r="T52" s="32">
        <v>79</v>
      </c>
      <c r="U52" s="31">
        <v>81</v>
      </c>
      <c r="V52" s="32">
        <v>83</v>
      </c>
      <c r="W52" s="32">
        <v>84</v>
      </c>
      <c r="X52" s="31">
        <v>88</v>
      </c>
      <c r="Y52" s="32">
        <v>90</v>
      </c>
      <c r="Z52" s="32">
        <v>94</v>
      </c>
      <c r="AA52" s="6"/>
      <c r="AB52" s="6"/>
      <c r="AC52" s="7"/>
    </row>
    <row r="53" spans="1:29" s="8" customFormat="1" ht="10.5" hidden="1">
      <c r="A53" s="11" t="s">
        <v>10</v>
      </c>
      <c r="B53" s="11"/>
      <c r="C53" s="12">
        <f>SUM(D53:Z53)</f>
        <v>574</v>
      </c>
      <c r="D53" s="17">
        <v>14</v>
      </c>
      <c r="E53" s="17">
        <v>17</v>
      </c>
      <c r="F53" s="17">
        <v>5</v>
      </c>
      <c r="G53" s="17">
        <v>25</v>
      </c>
      <c r="H53" s="17">
        <v>27</v>
      </c>
      <c r="I53" s="17">
        <v>46</v>
      </c>
      <c r="J53" s="17">
        <v>10</v>
      </c>
      <c r="K53" s="17">
        <v>7</v>
      </c>
      <c r="L53" s="17">
        <v>83</v>
      </c>
      <c r="M53" s="17">
        <v>5</v>
      </c>
      <c r="N53" s="17">
        <v>84</v>
      </c>
      <c r="O53" s="17">
        <v>12</v>
      </c>
      <c r="P53" s="17">
        <v>14</v>
      </c>
      <c r="Q53" s="17">
        <v>5</v>
      </c>
      <c r="R53" s="17">
        <v>5</v>
      </c>
      <c r="S53" s="17">
        <v>30</v>
      </c>
      <c r="T53" s="17">
        <v>16</v>
      </c>
      <c r="U53" s="17">
        <v>4</v>
      </c>
      <c r="V53" s="17">
        <v>1</v>
      </c>
      <c r="W53" s="17">
        <v>127</v>
      </c>
      <c r="X53" s="17">
        <v>22</v>
      </c>
      <c r="Y53" s="17">
        <v>11</v>
      </c>
      <c r="Z53" s="17">
        <v>4</v>
      </c>
      <c r="AA53" s="6"/>
      <c r="AB53" s="6"/>
      <c r="AC53" s="7"/>
    </row>
    <row r="54" spans="1:29" s="8" customFormat="1" ht="10.5" hidden="1">
      <c r="A54" s="9" t="s">
        <v>5</v>
      </c>
      <c r="B54" s="9" t="s">
        <v>40</v>
      </c>
      <c r="C54" s="12">
        <f>SUM(D54:Z54)</f>
        <v>47</v>
      </c>
      <c r="D54" s="17">
        <v>2</v>
      </c>
      <c r="E54" s="17">
        <v>1</v>
      </c>
      <c r="F54" s="17">
        <v>0</v>
      </c>
      <c r="G54" s="17">
        <v>2</v>
      </c>
      <c r="H54" s="17">
        <v>4</v>
      </c>
      <c r="I54" s="17">
        <v>4</v>
      </c>
      <c r="J54" s="17">
        <v>5</v>
      </c>
      <c r="K54" s="17">
        <v>4</v>
      </c>
      <c r="L54" s="17">
        <v>2</v>
      </c>
      <c r="M54" s="17">
        <v>1</v>
      </c>
      <c r="N54" s="17">
        <v>12</v>
      </c>
      <c r="O54" s="17">
        <v>1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8</v>
      </c>
      <c r="X54" s="17">
        <v>0</v>
      </c>
      <c r="Y54" s="17">
        <v>0</v>
      </c>
      <c r="Z54" s="17">
        <v>1</v>
      </c>
      <c r="AA54" s="6"/>
      <c r="AB54" s="6"/>
      <c r="AC54" s="7"/>
    </row>
    <row r="55" spans="1:29" s="8" customFormat="1" ht="10.5">
      <c r="A55" s="9" t="s">
        <v>5</v>
      </c>
      <c r="B55" s="9" t="s">
        <v>26</v>
      </c>
      <c r="C55" s="12">
        <f>C54+C53</f>
        <v>621</v>
      </c>
      <c r="D55" s="12">
        <f aca="true" t="shared" si="3" ref="D55:Z55">D54+D53</f>
        <v>16</v>
      </c>
      <c r="E55" s="12">
        <f t="shared" si="3"/>
        <v>18</v>
      </c>
      <c r="F55" s="12">
        <f t="shared" si="3"/>
        <v>5</v>
      </c>
      <c r="G55" s="12">
        <f t="shared" si="3"/>
        <v>27</v>
      </c>
      <c r="H55" s="12">
        <f t="shared" si="3"/>
        <v>31</v>
      </c>
      <c r="I55" s="12">
        <f t="shared" si="3"/>
        <v>50</v>
      </c>
      <c r="J55" s="12">
        <f t="shared" si="3"/>
        <v>15</v>
      </c>
      <c r="K55" s="12">
        <f t="shared" si="3"/>
        <v>11</v>
      </c>
      <c r="L55" s="12">
        <f t="shared" si="3"/>
        <v>85</v>
      </c>
      <c r="M55" s="12">
        <f t="shared" si="3"/>
        <v>6</v>
      </c>
      <c r="N55" s="12">
        <f t="shared" si="3"/>
        <v>96</v>
      </c>
      <c r="O55" s="12">
        <f t="shared" si="3"/>
        <v>13</v>
      </c>
      <c r="P55" s="12">
        <f t="shared" si="3"/>
        <v>14</v>
      </c>
      <c r="Q55" s="12">
        <f t="shared" si="3"/>
        <v>5</v>
      </c>
      <c r="R55" s="12">
        <f t="shared" si="3"/>
        <v>5</v>
      </c>
      <c r="S55" s="12">
        <f t="shared" si="3"/>
        <v>30</v>
      </c>
      <c r="T55" s="12">
        <f t="shared" si="3"/>
        <v>16</v>
      </c>
      <c r="U55" s="12">
        <f t="shared" si="3"/>
        <v>4</v>
      </c>
      <c r="V55" s="12">
        <f t="shared" si="3"/>
        <v>1</v>
      </c>
      <c r="W55" s="12">
        <f t="shared" si="3"/>
        <v>135</v>
      </c>
      <c r="X55" s="12">
        <f t="shared" si="3"/>
        <v>22</v>
      </c>
      <c r="Y55" s="12">
        <f t="shared" si="3"/>
        <v>11</v>
      </c>
      <c r="Z55" s="12">
        <f t="shared" si="3"/>
        <v>5</v>
      </c>
      <c r="AA55" s="6"/>
      <c r="AB55" s="6"/>
      <c r="AC55" s="7"/>
    </row>
    <row r="56" spans="1:29" s="8" customFormat="1" ht="10.5">
      <c r="A56" s="9" t="s">
        <v>7</v>
      </c>
      <c r="B56" s="9" t="s">
        <v>35</v>
      </c>
      <c r="C56" s="12">
        <f>SUM(D56:Z56)</f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6"/>
      <c r="AB56" s="6"/>
      <c r="AC56" s="7"/>
    </row>
    <row r="57" spans="1:29" s="8" customFormat="1" ht="10.5">
      <c r="A57" s="143" t="s">
        <v>12</v>
      </c>
      <c r="B57" s="144"/>
      <c r="C57" s="21">
        <f>SUM(C55:C56)</f>
        <v>621</v>
      </c>
      <c r="D57" s="12">
        <f>SUM(D55:D56)</f>
        <v>16</v>
      </c>
      <c r="E57" s="12">
        <f aca="true" t="shared" si="4" ref="E57:Z57">SUM(E55:E56)</f>
        <v>18</v>
      </c>
      <c r="F57" s="12">
        <f t="shared" si="4"/>
        <v>5</v>
      </c>
      <c r="G57" s="12">
        <f t="shared" si="4"/>
        <v>27</v>
      </c>
      <c r="H57" s="12">
        <f t="shared" si="4"/>
        <v>31</v>
      </c>
      <c r="I57" s="12">
        <f t="shared" si="4"/>
        <v>50</v>
      </c>
      <c r="J57" s="12">
        <f t="shared" si="4"/>
        <v>15</v>
      </c>
      <c r="K57" s="12">
        <f t="shared" si="4"/>
        <v>11</v>
      </c>
      <c r="L57" s="12">
        <f t="shared" si="4"/>
        <v>85</v>
      </c>
      <c r="M57" s="12">
        <f t="shared" si="4"/>
        <v>6</v>
      </c>
      <c r="N57" s="12">
        <f t="shared" si="4"/>
        <v>96</v>
      </c>
      <c r="O57" s="12">
        <f t="shared" si="4"/>
        <v>13</v>
      </c>
      <c r="P57" s="12">
        <f t="shared" si="4"/>
        <v>14</v>
      </c>
      <c r="Q57" s="12">
        <f t="shared" si="4"/>
        <v>5</v>
      </c>
      <c r="R57" s="12">
        <f t="shared" si="4"/>
        <v>5</v>
      </c>
      <c r="S57" s="12">
        <f t="shared" si="4"/>
        <v>30</v>
      </c>
      <c r="T57" s="12">
        <f t="shared" si="4"/>
        <v>16</v>
      </c>
      <c r="U57" s="12">
        <f t="shared" si="4"/>
        <v>4</v>
      </c>
      <c r="V57" s="12">
        <f t="shared" si="4"/>
        <v>1</v>
      </c>
      <c r="W57" s="12">
        <f t="shared" si="4"/>
        <v>135</v>
      </c>
      <c r="X57" s="12">
        <f t="shared" si="4"/>
        <v>22</v>
      </c>
      <c r="Y57" s="12">
        <f t="shared" si="4"/>
        <v>11</v>
      </c>
      <c r="Z57" s="12">
        <f t="shared" si="4"/>
        <v>5</v>
      </c>
      <c r="AA57" s="6"/>
      <c r="AB57" s="6"/>
      <c r="AC57" s="7"/>
    </row>
    <row r="58" spans="1:29" s="8" customFormat="1" ht="10.5">
      <c r="A58" s="13"/>
      <c r="B58" s="13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6"/>
      <c r="AB58" s="6"/>
      <c r="AC58" s="7"/>
    </row>
    <row r="59" spans="1:28" s="7" customFormat="1" ht="15" customHeight="1">
      <c r="A59" s="145" t="s">
        <v>23</v>
      </c>
      <c r="B59" s="145" t="s">
        <v>25</v>
      </c>
      <c r="C59" s="22" t="s">
        <v>18</v>
      </c>
      <c r="D59" s="157" t="s">
        <v>16</v>
      </c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8"/>
      <c r="V59" s="23"/>
      <c r="W59" s="23"/>
      <c r="X59" s="23"/>
      <c r="Y59" s="23"/>
      <c r="Z59" s="23"/>
      <c r="AA59" s="6"/>
      <c r="AB59" s="6"/>
    </row>
    <row r="60" spans="1:29" s="8" customFormat="1" ht="11.25" customHeight="1">
      <c r="A60" s="146"/>
      <c r="B60" s="147"/>
      <c r="C60" s="25" t="s">
        <v>13</v>
      </c>
      <c r="D60" s="31">
        <v>100</v>
      </c>
      <c r="E60" s="32">
        <v>101</v>
      </c>
      <c r="F60" s="32">
        <v>102</v>
      </c>
      <c r="G60" s="32">
        <v>103</v>
      </c>
      <c r="H60" s="32">
        <v>104</v>
      </c>
      <c r="I60" s="32">
        <v>105</v>
      </c>
      <c r="J60" s="32">
        <v>106</v>
      </c>
      <c r="K60" s="31">
        <v>107</v>
      </c>
      <c r="L60" s="32">
        <v>108</v>
      </c>
      <c r="M60" s="32">
        <v>109</v>
      </c>
      <c r="N60" s="32">
        <v>110</v>
      </c>
      <c r="O60" s="31">
        <v>111</v>
      </c>
      <c r="P60" s="32">
        <v>112</v>
      </c>
      <c r="Q60" s="32">
        <v>113</v>
      </c>
      <c r="R60" s="32">
        <v>114</v>
      </c>
      <c r="S60" s="32">
        <v>115</v>
      </c>
      <c r="T60" s="31" t="s">
        <v>2</v>
      </c>
      <c r="U60" s="31" t="s">
        <v>3</v>
      </c>
      <c r="V60" s="6"/>
      <c r="W60" s="6"/>
      <c r="X60" s="6"/>
      <c r="Y60" s="6"/>
      <c r="Z60" s="6"/>
      <c r="AA60" s="6"/>
      <c r="AB60" s="6"/>
      <c r="AC60" s="7"/>
    </row>
    <row r="61" spans="1:29" s="8" customFormat="1" ht="10.5" customHeight="1" hidden="1">
      <c r="A61" s="11" t="s">
        <v>10</v>
      </c>
      <c r="B61" s="146"/>
      <c r="C61" s="12">
        <f>SUM(D61:U61)</f>
        <v>376</v>
      </c>
      <c r="D61" s="12">
        <v>0</v>
      </c>
      <c r="E61" s="12">
        <v>0</v>
      </c>
      <c r="F61" s="16">
        <v>4</v>
      </c>
      <c r="G61" s="16">
        <v>56</v>
      </c>
      <c r="H61" s="16">
        <v>3</v>
      </c>
      <c r="I61" s="16">
        <v>13</v>
      </c>
      <c r="J61" s="16">
        <v>35</v>
      </c>
      <c r="K61" s="12">
        <v>0</v>
      </c>
      <c r="L61" s="16">
        <v>2</v>
      </c>
      <c r="M61" s="16">
        <v>34</v>
      </c>
      <c r="N61" s="16">
        <v>34</v>
      </c>
      <c r="O61" s="16">
        <v>1</v>
      </c>
      <c r="P61" s="16">
        <v>3</v>
      </c>
      <c r="Q61" s="16">
        <v>21</v>
      </c>
      <c r="R61" s="16">
        <v>20</v>
      </c>
      <c r="S61" s="16">
        <v>32</v>
      </c>
      <c r="T61" s="16">
        <v>70</v>
      </c>
      <c r="U61" s="16">
        <v>48</v>
      </c>
      <c r="V61" s="6"/>
      <c r="W61" s="6"/>
      <c r="X61" s="6"/>
      <c r="Y61" s="6"/>
      <c r="Z61" s="6"/>
      <c r="AA61" s="6"/>
      <c r="AB61" s="6"/>
      <c r="AC61" s="7"/>
    </row>
    <row r="62" spans="1:29" s="8" customFormat="1" ht="10.5" hidden="1">
      <c r="A62" s="9" t="s">
        <v>5</v>
      </c>
      <c r="B62" s="9" t="s">
        <v>41</v>
      </c>
      <c r="C62" s="12">
        <f>SUM(D62:U62)</f>
        <v>84</v>
      </c>
      <c r="D62" s="12">
        <v>0</v>
      </c>
      <c r="E62" s="12">
        <v>0</v>
      </c>
      <c r="F62" s="16">
        <v>0</v>
      </c>
      <c r="G62" s="16">
        <v>7</v>
      </c>
      <c r="H62" s="16">
        <v>0</v>
      </c>
      <c r="I62" s="16">
        <v>2</v>
      </c>
      <c r="J62" s="16">
        <v>8</v>
      </c>
      <c r="K62" s="12">
        <v>0</v>
      </c>
      <c r="L62" s="16">
        <v>0</v>
      </c>
      <c r="M62" s="16">
        <v>7</v>
      </c>
      <c r="N62" s="16">
        <v>8</v>
      </c>
      <c r="O62" s="16">
        <v>1</v>
      </c>
      <c r="P62" s="16">
        <v>0</v>
      </c>
      <c r="Q62" s="16">
        <v>4</v>
      </c>
      <c r="R62" s="16">
        <v>3</v>
      </c>
      <c r="S62" s="16">
        <v>8</v>
      </c>
      <c r="T62" s="16">
        <v>18</v>
      </c>
      <c r="U62" s="16">
        <v>18</v>
      </c>
      <c r="V62" s="6"/>
      <c r="W62" s="6"/>
      <c r="X62" s="6"/>
      <c r="Y62" s="6"/>
      <c r="Z62" s="6"/>
      <c r="AA62" s="6"/>
      <c r="AB62" s="6"/>
      <c r="AC62" s="7"/>
    </row>
    <row r="63" spans="1:29" s="8" customFormat="1" ht="10.5">
      <c r="A63" s="9" t="s">
        <v>5</v>
      </c>
      <c r="B63" s="9" t="s">
        <v>26</v>
      </c>
      <c r="C63" s="12">
        <f>C61+C62</f>
        <v>460</v>
      </c>
      <c r="D63" s="12">
        <f aca="true" t="shared" si="5" ref="D63:U63">D61+D62</f>
        <v>0</v>
      </c>
      <c r="E63" s="12">
        <f t="shared" si="5"/>
        <v>0</v>
      </c>
      <c r="F63" s="12">
        <f t="shared" si="5"/>
        <v>4</v>
      </c>
      <c r="G63" s="12">
        <f t="shared" si="5"/>
        <v>63</v>
      </c>
      <c r="H63" s="12">
        <f t="shared" si="5"/>
        <v>3</v>
      </c>
      <c r="I63" s="12">
        <f t="shared" si="5"/>
        <v>15</v>
      </c>
      <c r="J63" s="12">
        <f t="shared" si="5"/>
        <v>43</v>
      </c>
      <c r="K63" s="12">
        <f t="shared" si="5"/>
        <v>0</v>
      </c>
      <c r="L63" s="12">
        <f t="shared" si="5"/>
        <v>2</v>
      </c>
      <c r="M63" s="12">
        <f t="shared" si="5"/>
        <v>41</v>
      </c>
      <c r="N63" s="12">
        <f t="shared" si="5"/>
        <v>42</v>
      </c>
      <c r="O63" s="12">
        <f t="shared" si="5"/>
        <v>2</v>
      </c>
      <c r="P63" s="12">
        <f t="shared" si="5"/>
        <v>3</v>
      </c>
      <c r="Q63" s="12">
        <f t="shared" si="5"/>
        <v>25</v>
      </c>
      <c r="R63" s="12">
        <f t="shared" si="5"/>
        <v>23</v>
      </c>
      <c r="S63" s="12">
        <f t="shared" si="5"/>
        <v>40</v>
      </c>
      <c r="T63" s="12">
        <f t="shared" si="5"/>
        <v>88</v>
      </c>
      <c r="U63" s="12">
        <f t="shared" si="5"/>
        <v>66</v>
      </c>
      <c r="V63" s="6"/>
      <c r="W63" s="6"/>
      <c r="X63" s="6"/>
      <c r="Y63" s="6"/>
      <c r="Z63" s="6"/>
      <c r="AA63" s="6"/>
      <c r="AB63" s="6"/>
      <c r="AC63" s="7"/>
    </row>
    <row r="64" spans="1:29" s="8" customFormat="1" ht="10.5">
      <c r="A64" s="9" t="s">
        <v>7</v>
      </c>
      <c r="B64" s="9" t="s">
        <v>35</v>
      </c>
      <c r="C64" s="12">
        <f>SUM(D64:U64)</f>
        <v>0</v>
      </c>
      <c r="D64" s="12">
        <v>0</v>
      </c>
      <c r="E64" s="12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2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2">
        <v>0</v>
      </c>
      <c r="U64" s="12">
        <v>0</v>
      </c>
      <c r="V64" s="6"/>
      <c r="W64" s="6"/>
      <c r="X64" s="6"/>
      <c r="Y64" s="6"/>
      <c r="Z64" s="6"/>
      <c r="AA64" s="6"/>
      <c r="AB64" s="6"/>
      <c r="AC64" s="7"/>
    </row>
    <row r="65" spans="1:29" s="8" customFormat="1" ht="10.5">
      <c r="A65" s="143" t="s">
        <v>12</v>
      </c>
      <c r="B65" s="144"/>
      <c r="C65" s="21">
        <f>SUM(C63:C64)</f>
        <v>460</v>
      </c>
      <c r="D65" s="12">
        <f aca="true" t="shared" si="6" ref="D65:U65">SUM(D63:D64)</f>
        <v>0</v>
      </c>
      <c r="E65" s="12">
        <f t="shared" si="6"/>
        <v>0</v>
      </c>
      <c r="F65" s="12">
        <f t="shared" si="6"/>
        <v>4</v>
      </c>
      <c r="G65" s="12">
        <f t="shared" si="6"/>
        <v>63</v>
      </c>
      <c r="H65" s="12">
        <f t="shared" si="6"/>
        <v>3</v>
      </c>
      <c r="I65" s="12">
        <f t="shared" si="6"/>
        <v>15</v>
      </c>
      <c r="J65" s="12">
        <f t="shared" si="6"/>
        <v>43</v>
      </c>
      <c r="K65" s="12">
        <f t="shared" si="6"/>
        <v>0</v>
      </c>
      <c r="L65" s="12">
        <f t="shared" si="6"/>
        <v>2</v>
      </c>
      <c r="M65" s="12">
        <f t="shared" si="6"/>
        <v>41</v>
      </c>
      <c r="N65" s="12">
        <f t="shared" si="6"/>
        <v>42</v>
      </c>
      <c r="O65" s="12">
        <f t="shared" si="6"/>
        <v>2</v>
      </c>
      <c r="P65" s="12">
        <f t="shared" si="6"/>
        <v>3</v>
      </c>
      <c r="Q65" s="12">
        <f t="shared" si="6"/>
        <v>25</v>
      </c>
      <c r="R65" s="12">
        <f t="shared" si="6"/>
        <v>23</v>
      </c>
      <c r="S65" s="12">
        <f t="shared" si="6"/>
        <v>40</v>
      </c>
      <c r="T65" s="12">
        <f t="shared" si="6"/>
        <v>88</v>
      </c>
      <c r="U65" s="12">
        <f t="shared" si="6"/>
        <v>66</v>
      </c>
      <c r="V65" s="6"/>
      <c r="W65" s="6"/>
      <c r="X65" s="6"/>
      <c r="Y65" s="6"/>
      <c r="Z65" s="6"/>
      <c r="AA65" s="6"/>
      <c r="AB65" s="6"/>
      <c r="AC65" s="7"/>
    </row>
    <row r="66" spans="3:28" s="7" customFormat="1" ht="10.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s="7" customFormat="1" ht="10.5">
      <c r="A67" s="145" t="s">
        <v>23</v>
      </c>
      <c r="B67" s="145" t="s">
        <v>25</v>
      </c>
      <c r="C67" s="22" t="s">
        <v>19</v>
      </c>
      <c r="D67" s="157" t="s">
        <v>16</v>
      </c>
      <c r="E67" s="157"/>
      <c r="F67" s="158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9" s="8" customFormat="1" ht="10.5">
      <c r="A68" s="146"/>
      <c r="B68" s="146"/>
      <c r="C68" s="25" t="s">
        <v>13</v>
      </c>
      <c r="D68" s="32">
        <v>120</v>
      </c>
      <c r="E68" s="31">
        <v>123</v>
      </c>
      <c r="F68" s="32">
        <v>123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7"/>
    </row>
    <row r="69" spans="1:29" s="8" customFormat="1" ht="10.5" hidden="1">
      <c r="A69" s="11" t="s">
        <v>10</v>
      </c>
      <c r="B69" s="11"/>
      <c r="C69" s="12">
        <f>SUM(D69:F69)</f>
        <v>8</v>
      </c>
      <c r="D69" s="12">
        <v>8</v>
      </c>
      <c r="E69" s="12">
        <v>0</v>
      </c>
      <c r="F69" s="12">
        <v>0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7"/>
    </row>
    <row r="70" spans="1:29" s="8" customFormat="1" ht="10.5" hidden="1">
      <c r="A70" s="9" t="s">
        <v>5</v>
      </c>
      <c r="B70" s="9" t="s">
        <v>42</v>
      </c>
      <c r="C70" s="12">
        <f>SUM(D70:F70)</f>
        <v>0</v>
      </c>
      <c r="D70" s="12">
        <v>0</v>
      </c>
      <c r="E70" s="12">
        <v>0</v>
      </c>
      <c r="F70" s="12">
        <v>0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7"/>
    </row>
    <row r="71" spans="1:29" s="8" customFormat="1" ht="10.5">
      <c r="A71" s="9" t="s">
        <v>5</v>
      </c>
      <c r="B71" s="9" t="s">
        <v>26</v>
      </c>
      <c r="C71" s="12">
        <f>C69+C70</f>
        <v>8</v>
      </c>
      <c r="D71" s="12">
        <f>D69+D70</f>
        <v>8</v>
      </c>
      <c r="E71" s="12">
        <f>E69+E70</f>
        <v>0</v>
      </c>
      <c r="F71" s="12">
        <f>F69+F70</f>
        <v>0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7"/>
    </row>
    <row r="72" spans="1:29" s="8" customFormat="1" ht="10.5">
      <c r="A72" s="9" t="s">
        <v>7</v>
      </c>
      <c r="B72" s="9" t="s">
        <v>35</v>
      </c>
      <c r="C72" s="12">
        <f>SUM(D72:F72)</f>
        <v>0</v>
      </c>
      <c r="D72" s="12">
        <v>0</v>
      </c>
      <c r="E72" s="12">
        <v>0</v>
      </c>
      <c r="F72" s="12">
        <v>0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7"/>
    </row>
    <row r="73" spans="1:29" s="8" customFormat="1" ht="10.5">
      <c r="A73" s="143" t="s">
        <v>12</v>
      </c>
      <c r="B73" s="144"/>
      <c r="C73" s="21">
        <f>SUM(C71:C72)</f>
        <v>8</v>
      </c>
      <c r="D73" s="21">
        <f>SUM(D71:D72)</f>
        <v>8</v>
      </c>
      <c r="E73" s="21">
        <f>SUM(E71:E72)</f>
        <v>0</v>
      </c>
      <c r="F73" s="21">
        <f>SUM(F71:F72)</f>
        <v>0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7"/>
    </row>
    <row r="74" spans="1:29" s="8" customFormat="1" ht="10.5">
      <c r="A74" s="13"/>
      <c r="B74" s="13"/>
      <c r="C74" s="18"/>
      <c r="D74" s="19"/>
      <c r="E74" s="19"/>
      <c r="F74" s="19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7"/>
    </row>
    <row r="75" spans="1:28" s="7" customFormat="1" ht="10.5">
      <c r="A75" s="145" t="s">
        <v>23</v>
      </c>
      <c r="B75" s="145" t="s">
        <v>25</v>
      </c>
      <c r="C75" s="27" t="s">
        <v>21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9" s="8" customFormat="1" ht="10.5">
      <c r="A76" s="146"/>
      <c r="B76" s="146"/>
      <c r="C76" s="25" t="s">
        <v>13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7"/>
    </row>
    <row r="77" spans="1:29" s="8" customFormat="1" ht="10.5" hidden="1">
      <c r="A77" s="11" t="s">
        <v>10</v>
      </c>
      <c r="B77" s="11"/>
      <c r="C77" s="12">
        <v>129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7"/>
    </row>
    <row r="78" spans="1:29" s="8" customFormat="1" ht="10.5" hidden="1">
      <c r="A78" s="9" t="s">
        <v>5</v>
      </c>
      <c r="B78" s="9" t="s">
        <v>43</v>
      </c>
      <c r="C78" s="12">
        <v>3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7"/>
    </row>
    <row r="79" spans="1:29" s="8" customFormat="1" ht="10.5">
      <c r="A79" s="9" t="s">
        <v>5</v>
      </c>
      <c r="B79" s="9" t="s">
        <v>26</v>
      </c>
      <c r="C79" s="12">
        <f>C78+C77</f>
        <v>132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7"/>
    </row>
    <row r="80" spans="1:29" s="8" customFormat="1" ht="10.5">
      <c r="A80" s="9" t="s">
        <v>7</v>
      </c>
      <c r="B80" s="9" t="s">
        <v>35</v>
      </c>
      <c r="C80" s="12">
        <v>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7"/>
    </row>
    <row r="81" spans="1:26" s="7" customFormat="1" ht="10.5">
      <c r="A81" s="143" t="s">
        <v>12</v>
      </c>
      <c r="B81" s="144"/>
      <c r="C81" s="21">
        <f>SUM(C79:C80)</f>
        <v>132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s="7" customFormat="1" ht="10.5">
      <c r="A82" s="7" t="s">
        <v>22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5" ht="10.5">
      <c r="D85" s="46"/>
    </row>
  </sheetData>
  <sheetProtection/>
  <mergeCells count="38">
    <mergeCell ref="A49:B49"/>
    <mergeCell ref="A34:A35"/>
    <mergeCell ref="D67:F67"/>
    <mergeCell ref="A31:Y32"/>
    <mergeCell ref="A57:B57"/>
    <mergeCell ref="A65:B65"/>
    <mergeCell ref="B34:B35"/>
    <mergeCell ref="D51:Z51"/>
    <mergeCell ref="A59:A60"/>
    <mergeCell ref="D59:U59"/>
    <mergeCell ref="D34:Y34"/>
    <mergeCell ref="D43:O43"/>
    <mergeCell ref="A19:B19"/>
    <mergeCell ref="A3:C3"/>
    <mergeCell ref="A4:C4"/>
    <mergeCell ref="A6:A7"/>
    <mergeCell ref="C6:C7"/>
    <mergeCell ref="A5:B5"/>
    <mergeCell ref="A28:B28"/>
    <mergeCell ref="A40:B40"/>
    <mergeCell ref="A43:A44"/>
    <mergeCell ref="A1:C1"/>
    <mergeCell ref="A2:C2"/>
    <mergeCell ref="A13:A14"/>
    <mergeCell ref="C13:C14"/>
    <mergeCell ref="A23:A24"/>
    <mergeCell ref="C23:C24"/>
    <mergeCell ref="A20:C20"/>
    <mergeCell ref="B43:B44"/>
    <mergeCell ref="A73:B73"/>
    <mergeCell ref="A81:B81"/>
    <mergeCell ref="B51:B52"/>
    <mergeCell ref="B59:B61"/>
    <mergeCell ref="B67:B68"/>
    <mergeCell ref="B75:B76"/>
    <mergeCell ref="A75:A76"/>
    <mergeCell ref="A51:A52"/>
    <mergeCell ref="A67:A68"/>
  </mergeCells>
  <printOptions/>
  <pageMargins left="0.7" right="0.7" top="0.75" bottom="0.75" header="0.3" footer="0.3"/>
  <pageSetup fitToHeight="1" fitToWidth="1" horizontalDpi="600" verticalDpi="600" orientation="landscape" paperSize="5" scale="58" r:id="rId1"/>
  <colBreaks count="1" manualBreakCount="1">
    <brk id="2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67"/>
  <sheetViews>
    <sheetView zoomScalePageLayoutView="0" workbookViewId="0" topLeftCell="A4">
      <selection activeCell="C67" activeCellId="5" sqref="C37 C43 C49 C55 C61 C67"/>
    </sheetView>
  </sheetViews>
  <sheetFormatPr defaultColWidth="9.140625" defaultRowHeight="15"/>
  <cols>
    <col min="1" max="1" width="46.140625" style="0" customWidth="1"/>
    <col min="2" max="2" width="43.8515625" style="0" bestFit="1" customWidth="1"/>
    <col min="3" max="3" width="29.7109375" style="0" bestFit="1" customWidth="1"/>
    <col min="4" max="19" width="4.00390625" style="0" bestFit="1" customWidth="1"/>
    <col min="20" max="20" width="4.28125" style="0" bestFit="1" customWidth="1"/>
    <col min="21" max="21" width="4.57421875" style="0" bestFit="1" customWidth="1"/>
    <col min="22" max="22" width="3.00390625" style="0" bestFit="1" customWidth="1"/>
    <col min="23" max="23" width="4.421875" style="0" bestFit="1" customWidth="1"/>
    <col min="24" max="24" width="5.140625" style="0" bestFit="1" customWidth="1"/>
    <col min="25" max="25" width="4.7109375" style="0" customWidth="1"/>
  </cols>
  <sheetData>
    <row r="1" spans="1:3" ht="29.25">
      <c r="A1" s="148" t="s">
        <v>60</v>
      </c>
      <c r="B1" s="148"/>
      <c r="C1" s="148"/>
    </row>
    <row r="2" spans="1:3" ht="15">
      <c r="A2" s="149" t="s">
        <v>24</v>
      </c>
      <c r="B2" s="149"/>
      <c r="C2" s="149"/>
    </row>
    <row r="3" spans="1:3" ht="15">
      <c r="A3" s="161" t="s">
        <v>20</v>
      </c>
      <c r="B3" s="161"/>
      <c r="C3" s="161"/>
    </row>
    <row r="4" spans="1:3" ht="15.75" thickBot="1">
      <c r="A4" s="162" t="s">
        <v>46</v>
      </c>
      <c r="B4" s="162"/>
      <c r="C4" s="162"/>
    </row>
    <row r="5" spans="1:25" ht="15.75" thickBot="1">
      <c r="A5" s="165" t="s">
        <v>28</v>
      </c>
      <c r="B5" s="166"/>
      <c r="C5" s="3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147" t="s">
        <v>23</v>
      </c>
      <c r="B6" s="100"/>
      <c r="C6" s="163" t="s">
        <v>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146"/>
      <c r="B7" s="99" t="s">
        <v>25</v>
      </c>
      <c r="C7" s="16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9" t="s">
        <v>5</v>
      </c>
      <c r="B8" s="9" t="s">
        <v>26</v>
      </c>
      <c r="C8" s="10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9" t="s">
        <v>7</v>
      </c>
      <c r="B9" s="9" t="s">
        <v>35</v>
      </c>
      <c r="C9" s="10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37" t="s">
        <v>38</v>
      </c>
      <c r="B10" s="37"/>
      <c r="C10" s="3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.75" thickBo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6" ht="15.75" thickBot="1">
      <c r="A12" s="40" t="s">
        <v>33</v>
      </c>
      <c r="B12" s="41"/>
      <c r="C12" s="3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>
      <c r="A13" s="150" t="s">
        <v>36</v>
      </c>
      <c r="B13" s="100"/>
      <c r="C13" s="152" t="s">
        <v>34</v>
      </c>
      <c r="D13" s="6"/>
      <c r="E13" s="6"/>
      <c r="F13" s="6"/>
      <c r="G13" s="6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>
      <c r="A14" s="151"/>
      <c r="B14" s="99" t="s">
        <v>25</v>
      </c>
      <c r="C14" s="15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>
      <c r="A15" s="49" t="s">
        <v>5</v>
      </c>
      <c r="B15" s="9" t="s">
        <v>26</v>
      </c>
      <c r="C15" s="48">
        <v>1775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>
      <c r="A16" s="49" t="s">
        <v>8</v>
      </c>
      <c r="B16" s="9" t="s">
        <v>27</v>
      </c>
      <c r="C16" s="48">
        <v>734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>
      <c r="A17" s="49" t="s">
        <v>37</v>
      </c>
      <c r="B17" s="9" t="s">
        <v>35</v>
      </c>
      <c r="C17" s="48">
        <v>114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>
      <c r="A18" s="49" t="s">
        <v>9</v>
      </c>
      <c r="B18" s="9" t="s">
        <v>30</v>
      </c>
      <c r="C18" s="48">
        <v>0</v>
      </c>
      <c r="D18" s="1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thickBot="1">
      <c r="A19" s="159" t="s">
        <v>12</v>
      </c>
      <c r="B19" s="160"/>
      <c r="C19" s="51">
        <f>SUM(C15:C18)</f>
        <v>2623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3.25" customHeight="1">
      <c r="A20" s="156" t="s">
        <v>48</v>
      </c>
      <c r="B20" s="156"/>
      <c r="C20" s="15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5" ht="15.75" thickBo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6" ht="15.75" thickBot="1">
      <c r="A22" s="40" t="s">
        <v>31</v>
      </c>
      <c r="B22" s="41"/>
      <c r="C22" s="4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>
      <c r="A23" s="150" t="s">
        <v>23</v>
      </c>
      <c r="B23" s="100"/>
      <c r="C23" s="154" t="s">
        <v>45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>
      <c r="A24" s="151"/>
      <c r="B24" s="99" t="s">
        <v>25</v>
      </c>
      <c r="C24" s="15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>
      <c r="A25" s="47" t="s">
        <v>5</v>
      </c>
      <c r="B25" s="9" t="s">
        <v>26</v>
      </c>
      <c r="C25" s="12">
        <v>1150</v>
      </c>
      <c r="D25" s="6"/>
      <c r="E25" s="6"/>
      <c r="F25" s="6"/>
      <c r="G25" s="6"/>
      <c r="H25" s="6"/>
      <c r="I25" s="1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>
      <c r="A26" s="49" t="s">
        <v>7</v>
      </c>
      <c r="B26" s="9" t="s">
        <v>35</v>
      </c>
      <c r="C26" s="12">
        <v>0</v>
      </c>
      <c r="D26" s="6"/>
      <c r="E26" s="6"/>
      <c r="F26" s="6"/>
      <c r="G26" s="6"/>
      <c r="H26" s="1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>
      <c r="A27" s="47" t="s">
        <v>9</v>
      </c>
      <c r="B27" s="9" t="s">
        <v>39</v>
      </c>
      <c r="C27" s="12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thickBot="1">
      <c r="A28" s="159" t="s">
        <v>12</v>
      </c>
      <c r="B28" s="160"/>
      <c r="C28" s="50">
        <f>SUM(C25:C27)</f>
        <v>1150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5" ht="15.75" thickBot="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6" ht="15">
      <c r="A30" s="175" t="s">
        <v>44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7"/>
    </row>
    <row r="31" spans="1:26" ht="15.75" thickBot="1">
      <c r="A31" s="178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80"/>
    </row>
    <row r="32" spans="1:26" ht="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/>
    </row>
    <row r="33" spans="1:25" ht="15">
      <c r="A33" s="145" t="s">
        <v>23</v>
      </c>
      <c r="B33" s="145" t="s">
        <v>25</v>
      </c>
      <c r="C33" s="101" t="s">
        <v>50</v>
      </c>
      <c r="D33" s="174" t="s">
        <v>16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</row>
    <row r="34" spans="1:26" ht="15">
      <c r="A34" s="146"/>
      <c r="B34" s="146"/>
      <c r="C34" s="101" t="s">
        <v>51</v>
      </c>
      <c r="D34" s="65">
        <v>1</v>
      </c>
      <c r="E34" s="65">
        <v>5</v>
      </c>
      <c r="F34" s="65">
        <v>6</v>
      </c>
      <c r="G34" s="65">
        <v>7</v>
      </c>
      <c r="H34" s="65">
        <v>9</v>
      </c>
      <c r="I34" s="65">
        <v>10</v>
      </c>
      <c r="J34" s="65">
        <v>13</v>
      </c>
      <c r="K34" s="65">
        <v>17</v>
      </c>
      <c r="L34" s="65">
        <v>19</v>
      </c>
      <c r="M34" s="65">
        <v>20</v>
      </c>
      <c r="N34" s="65">
        <v>23</v>
      </c>
      <c r="O34" s="65">
        <v>24</v>
      </c>
      <c r="P34" s="65">
        <v>25</v>
      </c>
      <c r="Q34" s="65">
        <v>26</v>
      </c>
      <c r="R34" s="65">
        <v>28</v>
      </c>
      <c r="S34" s="65">
        <v>30</v>
      </c>
      <c r="T34" s="65">
        <v>32</v>
      </c>
      <c r="U34" s="65">
        <v>33</v>
      </c>
      <c r="V34" s="65">
        <v>34</v>
      </c>
      <c r="W34" s="66" t="s">
        <v>4</v>
      </c>
      <c r="X34" s="66" t="s">
        <v>0</v>
      </c>
      <c r="Y34" s="66" t="s">
        <v>1</v>
      </c>
      <c r="Z34" s="6"/>
    </row>
    <row r="35" spans="1:26" ht="15">
      <c r="A35" s="9" t="s">
        <v>5</v>
      </c>
      <c r="B35" s="9" t="s">
        <v>26</v>
      </c>
      <c r="C35" s="15">
        <f>SUM(D35:Y35)</f>
        <v>124</v>
      </c>
      <c r="D35" s="67">
        <v>4</v>
      </c>
      <c r="E35" s="67">
        <v>7</v>
      </c>
      <c r="F35" s="67">
        <v>1</v>
      </c>
      <c r="G35" s="67">
        <v>4</v>
      </c>
      <c r="H35" s="67">
        <v>0</v>
      </c>
      <c r="I35" s="67">
        <v>4</v>
      </c>
      <c r="J35" s="67">
        <v>1</v>
      </c>
      <c r="K35" s="67">
        <v>4</v>
      </c>
      <c r="L35" s="67">
        <v>1</v>
      </c>
      <c r="M35" s="67">
        <v>18</v>
      </c>
      <c r="N35" s="67">
        <v>1</v>
      </c>
      <c r="O35" s="67">
        <v>14</v>
      </c>
      <c r="P35" s="67">
        <v>1</v>
      </c>
      <c r="Q35" s="67">
        <v>3</v>
      </c>
      <c r="R35" s="67">
        <v>6</v>
      </c>
      <c r="S35" s="67">
        <v>1</v>
      </c>
      <c r="T35" s="67">
        <v>1</v>
      </c>
      <c r="U35" s="67">
        <v>8</v>
      </c>
      <c r="V35" s="67">
        <v>5</v>
      </c>
      <c r="W35" s="67">
        <v>0</v>
      </c>
      <c r="X35" s="67">
        <v>27</v>
      </c>
      <c r="Y35" s="67">
        <v>13</v>
      </c>
      <c r="Z35" s="6"/>
    </row>
    <row r="36" spans="1:26" ht="15">
      <c r="A36" s="9" t="s">
        <v>7</v>
      </c>
      <c r="B36" s="9" t="s">
        <v>35</v>
      </c>
      <c r="C36" s="12">
        <f>SUM(D36:Y36)</f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1</v>
      </c>
      <c r="Y36" s="14">
        <v>0</v>
      </c>
      <c r="Z36" s="6"/>
    </row>
    <row r="37" spans="1:26" ht="15">
      <c r="A37" s="181" t="s">
        <v>12</v>
      </c>
      <c r="B37" s="181"/>
      <c r="C37" s="12">
        <f>C35+C36</f>
        <v>125</v>
      </c>
      <c r="D37" s="12">
        <f aca="true" t="shared" si="0" ref="D37:Y37">D35+D36</f>
        <v>4</v>
      </c>
      <c r="E37" s="12">
        <f t="shared" si="0"/>
        <v>7</v>
      </c>
      <c r="F37" s="12">
        <f t="shared" si="0"/>
        <v>1</v>
      </c>
      <c r="G37" s="12">
        <f t="shared" si="0"/>
        <v>4</v>
      </c>
      <c r="H37" s="12">
        <f t="shared" si="0"/>
        <v>0</v>
      </c>
      <c r="I37" s="12">
        <f t="shared" si="0"/>
        <v>4</v>
      </c>
      <c r="J37" s="12">
        <f t="shared" si="0"/>
        <v>1</v>
      </c>
      <c r="K37" s="12">
        <f t="shared" si="0"/>
        <v>4</v>
      </c>
      <c r="L37" s="12">
        <f t="shared" si="0"/>
        <v>1</v>
      </c>
      <c r="M37" s="12">
        <f t="shared" si="0"/>
        <v>18</v>
      </c>
      <c r="N37" s="12">
        <f t="shared" si="0"/>
        <v>1</v>
      </c>
      <c r="O37" s="12">
        <f t="shared" si="0"/>
        <v>14</v>
      </c>
      <c r="P37" s="12">
        <f t="shared" si="0"/>
        <v>1</v>
      </c>
      <c r="Q37" s="12">
        <f t="shared" si="0"/>
        <v>3</v>
      </c>
      <c r="R37" s="12">
        <f t="shared" si="0"/>
        <v>6</v>
      </c>
      <c r="S37" s="12">
        <f t="shared" si="0"/>
        <v>1</v>
      </c>
      <c r="T37" s="12">
        <f t="shared" si="0"/>
        <v>1</v>
      </c>
      <c r="U37" s="12">
        <f t="shared" si="0"/>
        <v>8</v>
      </c>
      <c r="V37" s="12">
        <f t="shared" si="0"/>
        <v>5</v>
      </c>
      <c r="W37" s="12">
        <f t="shared" si="0"/>
        <v>0</v>
      </c>
      <c r="X37" s="12">
        <f t="shared" si="0"/>
        <v>28</v>
      </c>
      <c r="Y37" s="12">
        <f t="shared" si="0"/>
        <v>13</v>
      </c>
      <c r="Z37" s="6"/>
    </row>
    <row r="38" spans="1:26" ht="15">
      <c r="A38" s="7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>
      <c r="A39" s="145" t="s">
        <v>23</v>
      </c>
      <c r="B39" s="145" t="s">
        <v>25</v>
      </c>
      <c r="C39" s="101" t="s">
        <v>15</v>
      </c>
      <c r="D39" s="174" t="s">
        <v>16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6"/>
    </row>
    <row r="40" spans="1:26" ht="15">
      <c r="A40" s="146"/>
      <c r="B40" s="146"/>
      <c r="C40" s="101" t="s">
        <v>51</v>
      </c>
      <c r="D40" s="68">
        <v>40</v>
      </c>
      <c r="E40" s="68">
        <v>41</v>
      </c>
      <c r="F40" s="69">
        <v>42</v>
      </c>
      <c r="G40" s="69">
        <v>43</v>
      </c>
      <c r="H40" s="69">
        <v>44</v>
      </c>
      <c r="I40" s="69">
        <v>45</v>
      </c>
      <c r="J40" s="69">
        <v>46</v>
      </c>
      <c r="K40" s="69">
        <v>47</v>
      </c>
      <c r="L40" s="70">
        <v>48</v>
      </c>
      <c r="M40" s="70">
        <v>49</v>
      </c>
      <c r="N40" s="69">
        <v>50</v>
      </c>
      <c r="O40" s="69">
        <v>52</v>
      </c>
      <c r="P40" s="71"/>
      <c r="Q40" s="71"/>
      <c r="R40" s="71"/>
      <c r="S40" s="71"/>
      <c r="T40" s="71"/>
      <c r="U40" s="71"/>
      <c r="V40" s="71"/>
      <c r="W40" s="72"/>
      <c r="X40" s="72"/>
      <c r="Y40" s="72"/>
      <c r="Z40" s="6"/>
    </row>
    <row r="41" spans="1:26" ht="15">
      <c r="A41" s="9" t="s">
        <v>5</v>
      </c>
      <c r="B41" s="9" t="s">
        <v>26</v>
      </c>
      <c r="C41" s="15">
        <f>SUM(D41:O41)</f>
        <v>163</v>
      </c>
      <c r="D41" s="73">
        <v>39</v>
      </c>
      <c r="E41" s="73">
        <v>1</v>
      </c>
      <c r="F41" s="73">
        <v>10</v>
      </c>
      <c r="G41" s="73">
        <v>11</v>
      </c>
      <c r="H41" s="73">
        <v>23</v>
      </c>
      <c r="I41" s="73">
        <v>9</v>
      </c>
      <c r="J41" s="73">
        <v>3</v>
      </c>
      <c r="K41" s="73">
        <v>13</v>
      </c>
      <c r="L41" s="73">
        <v>4</v>
      </c>
      <c r="M41" s="73">
        <v>18</v>
      </c>
      <c r="N41" s="73">
        <v>17</v>
      </c>
      <c r="O41" s="73">
        <v>15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>
      <c r="A42" s="9" t="s">
        <v>7</v>
      </c>
      <c r="B42" s="9" t="s">
        <v>35</v>
      </c>
      <c r="C42" s="12">
        <f>SUM(D42:O42)</f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>
      <c r="A43" s="181" t="s">
        <v>12</v>
      </c>
      <c r="B43" s="181"/>
      <c r="C43" s="12">
        <f>SUM(C41:C42)</f>
        <v>163</v>
      </c>
      <c r="D43" s="12">
        <f>D41+D42</f>
        <v>39</v>
      </c>
      <c r="E43" s="12">
        <f aca="true" t="shared" si="1" ref="E43:O43">E41+E42</f>
        <v>1</v>
      </c>
      <c r="F43" s="12">
        <f t="shared" si="1"/>
        <v>10</v>
      </c>
      <c r="G43" s="12">
        <f t="shared" si="1"/>
        <v>11</v>
      </c>
      <c r="H43" s="12">
        <f t="shared" si="1"/>
        <v>23</v>
      </c>
      <c r="I43" s="12">
        <f t="shared" si="1"/>
        <v>9</v>
      </c>
      <c r="J43" s="12">
        <f t="shared" si="1"/>
        <v>3</v>
      </c>
      <c r="K43" s="12">
        <f t="shared" si="1"/>
        <v>13</v>
      </c>
      <c r="L43" s="12">
        <f t="shared" si="1"/>
        <v>4</v>
      </c>
      <c r="M43" s="12">
        <f t="shared" si="1"/>
        <v>18</v>
      </c>
      <c r="N43" s="12">
        <f t="shared" si="1"/>
        <v>17</v>
      </c>
      <c r="O43" s="12">
        <f t="shared" si="1"/>
        <v>15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>
      <c r="A44" s="74"/>
      <c r="B44" s="74"/>
      <c r="C44" s="3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5">
      <c r="A45" s="145" t="s">
        <v>23</v>
      </c>
      <c r="B45" s="145" t="s">
        <v>25</v>
      </c>
      <c r="C45" s="101" t="s">
        <v>17</v>
      </c>
      <c r="D45" s="174" t="s">
        <v>16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</row>
    <row r="46" spans="1:26" ht="15">
      <c r="A46" s="146"/>
      <c r="B46" s="146"/>
      <c r="C46" s="101" t="s">
        <v>51</v>
      </c>
      <c r="D46" s="68">
        <v>60</v>
      </c>
      <c r="E46" s="69">
        <v>61</v>
      </c>
      <c r="F46" s="69">
        <v>62</v>
      </c>
      <c r="G46" s="69">
        <v>63</v>
      </c>
      <c r="H46" s="69">
        <v>66</v>
      </c>
      <c r="I46" s="69">
        <v>67</v>
      </c>
      <c r="J46" s="69">
        <v>68</v>
      </c>
      <c r="K46" s="69">
        <v>69</v>
      </c>
      <c r="L46" s="69">
        <v>70</v>
      </c>
      <c r="M46" s="69">
        <v>71</v>
      </c>
      <c r="N46" s="69">
        <v>72</v>
      </c>
      <c r="O46" s="69">
        <v>73</v>
      </c>
      <c r="P46" s="68">
        <v>75</v>
      </c>
      <c r="Q46" s="69">
        <v>76</v>
      </c>
      <c r="R46" s="69">
        <v>77</v>
      </c>
      <c r="S46" s="69">
        <v>78</v>
      </c>
      <c r="T46" s="69">
        <v>79</v>
      </c>
      <c r="U46" s="68">
        <v>81</v>
      </c>
      <c r="V46" s="69">
        <v>83</v>
      </c>
      <c r="W46" s="69">
        <v>84</v>
      </c>
      <c r="X46" s="68">
        <v>88</v>
      </c>
      <c r="Y46" s="69">
        <v>90</v>
      </c>
      <c r="Z46" s="75">
        <v>94</v>
      </c>
    </row>
    <row r="47" spans="1:26" ht="15">
      <c r="A47" s="9" t="s">
        <v>5</v>
      </c>
      <c r="B47" s="9" t="s">
        <v>26</v>
      </c>
      <c r="C47" s="76">
        <f>SUM(D47:Z47)</f>
        <v>260</v>
      </c>
      <c r="D47" s="73">
        <v>8</v>
      </c>
      <c r="E47" s="73">
        <v>4</v>
      </c>
      <c r="F47" s="73">
        <v>0</v>
      </c>
      <c r="G47" s="73">
        <v>10</v>
      </c>
      <c r="H47" s="73">
        <v>4</v>
      </c>
      <c r="I47" s="73">
        <v>39</v>
      </c>
      <c r="J47" s="73">
        <v>1</v>
      </c>
      <c r="K47" s="73">
        <v>8</v>
      </c>
      <c r="L47" s="73">
        <v>61</v>
      </c>
      <c r="M47" s="73">
        <v>7</v>
      </c>
      <c r="N47" s="73">
        <v>60</v>
      </c>
      <c r="O47" s="73">
        <v>2</v>
      </c>
      <c r="P47" s="73">
        <v>14</v>
      </c>
      <c r="Q47" s="73">
        <v>11</v>
      </c>
      <c r="R47" s="73">
        <v>18</v>
      </c>
      <c r="S47" s="73">
        <v>0</v>
      </c>
      <c r="T47" s="73">
        <v>3</v>
      </c>
      <c r="U47" s="73">
        <v>1</v>
      </c>
      <c r="V47" s="73">
        <v>2</v>
      </c>
      <c r="W47" s="73">
        <v>2</v>
      </c>
      <c r="X47" s="73">
        <v>0</v>
      </c>
      <c r="Y47" s="73">
        <v>5</v>
      </c>
      <c r="Z47" s="73">
        <v>0</v>
      </c>
    </row>
    <row r="48" spans="1:26" ht="15">
      <c r="A48" s="9" t="s">
        <v>7</v>
      </c>
      <c r="B48" s="9" t="s">
        <v>35</v>
      </c>
      <c r="C48" s="12">
        <f>SUM(D48:Z48)</f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77">
        <v>0</v>
      </c>
    </row>
    <row r="49" spans="1:26" ht="15">
      <c r="A49" s="183" t="s">
        <v>12</v>
      </c>
      <c r="B49" s="184"/>
      <c r="C49" s="12">
        <f>SUM(C47:C48)</f>
        <v>260</v>
      </c>
      <c r="D49" s="14">
        <f>D47+D48</f>
        <v>8</v>
      </c>
      <c r="E49" s="14">
        <f aca="true" t="shared" si="2" ref="E49:Z49">E47+E48</f>
        <v>4</v>
      </c>
      <c r="F49" s="14">
        <f t="shared" si="2"/>
        <v>0</v>
      </c>
      <c r="G49" s="14">
        <f t="shared" si="2"/>
        <v>10</v>
      </c>
      <c r="H49" s="14">
        <f t="shared" si="2"/>
        <v>4</v>
      </c>
      <c r="I49" s="14">
        <f t="shared" si="2"/>
        <v>39</v>
      </c>
      <c r="J49" s="14">
        <f t="shared" si="2"/>
        <v>1</v>
      </c>
      <c r="K49" s="14">
        <f t="shared" si="2"/>
        <v>8</v>
      </c>
      <c r="L49" s="14">
        <f t="shared" si="2"/>
        <v>61</v>
      </c>
      <c r="M49" s="14">
        <f t="shared" si="2"/>
        <v>7</v>
      </c>
      <c r="N49" s="14">
        <f t="shared" si="2"/>
        <v>60</v>
      </c>
      <c r="O49" s="14">
        <f t="shared" si="2"/>
        <v>2</v>
      </c>
      <c r="P49" s="14">
        <f t="shared" si="2"/>
        <v>14</v>
      </c>
      <c r="Q49" s="14">
        <f t="shared" si="2"/>
        <v>11</v>
      </c>
      <c r="R49" s="14">
        <f t="shared" si="2"/>
        <v>18</v>
      </c>
      <c r="S49" s="14">
        <f t="shared" si="2"/>
        <v>0</v>
      </c>
      <c r="T49" s="14">
        <f t="shared" si="2"/>
        <v>3</v>
      </c>
      <c r="U49" s="14">
        <f t="shared" si="2"/>
        <v>1</v>
      </c>
      <c r="V49" s="14">
        <f t="shared" si="2"/>
        <v>2</v>
      </c>
      <c r="W49" s="14">
        <f t="shared" si="2"/>
        <v>2</v>
      </c>
      <c r="X49" s="14">
        <f t="shared" si="2"/>
        <v>0</v>
      </c>
      <c r="Y49" s="14">
        <f t="shared" si="2"/>
        <v>5</v>
      </c>
      <c r="Z49" s="14">
        <f t="shared" si="2"/>
        <v>0</v>
      </c>
    </row>
    <row r="50" spans="1:26" ht="15">
      <c r="A50" s="74"/>
      <c r="B50" s="74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">
      <c r="A51" s="145" t="s">
        <v>23</v>
      </c>
      <c r="B51" s="145" t="s">
        <v>25</v>
      </c>
      <c r="C51" s="101" t="s">
        <v>18</v>
      </c>
      <c r="D51" s="182" t="s">
        <v>16</v>
      </c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20"/>
      <c r="W51" s="20"/>
      <c r="X51" s="20"/>
      <c r="Y51" s="20"/>
      <c r="Z51" s="20"/>
    </row>
    <row r="52" spans="1:26" ht="15">
      <c r="A52" s="146"/>
      <c r="B52" s="146"/>
      <c r="C52" s="101" t="s">
        <v>51</v>
      </c>
      <c r="D52" s="78">
        <v>100</v>
      </c>
      <c r="E52" s="79">
        <v>101</v>
      </c>
      <c r="F52" s="79">
        <v>102</v>
      </c>
      <c r="G52" s="79">
        <v>103</v>
      </c>
      <c r="H52" s="79">
        <v>104</v>
      </c>
      <c r="I52" s="79">
        <v>105</v>
      </c>
      <c r="J52" s="79">
        <v>106</v>
      </c>
      <c r="K52" s="78">
        <v>107</v>
      </c>
      <c r="L52" s="79">
        <v>108</v>
      </c>
      <c r="M52" s="79">
        <v>109</v>
      </c>
      <c r="N52" s="79">
        <v>110</v>
      </c>
      <c r="O52" s="78">
        <v>111</v>
      </c>
      <c r="P52" s="79">
        <v>112</v>
      </c>
      <c r="Q52" s="79">
        <v>113</v>
      </c>
      <c r="R52" s="79">
        <v>114</v>
      </c>
      <c r="S52" s="79">
        <v>115</v>
      </c>
      <c r="T52" s="78" t="s">
        <v>2</v>
      </c>
      <c r="U52" s="78" t="s">
        <v>3</v>
      </c>
      <c r="V52" s="20"/>
      <c r="W52" s="20"/>
      <c r="X52" s="20"/>
      <c r="Y52" s="20"/>
      <c r="Z52" s="20"/>
    </row>
    <row r="53" spans="1:26" ht="15">
      <c r="A53" s="9" t="s">
        <v>5</v>
      </c>
      <c r="B53" s="9" t="s">
        <v>26</v>
      </c>
      <c r="C53" s="89">
        <f>SUM(D53:U53)</f>
        <v>728</v>
      </c>
      <c r="D53" s="14">
        <v>2</v>
      </c>
      <c r="E53" s="14">
        <v>4</v>
      </c>
      <c r="F53" s="14">
        <v>3</v>
      </c>
      <c r="G53" s="14">
        <v>19</v>
      </c>
      <c r="H53" s="14">
        <v>0</v>
      </c>
      <c r="I53" s="14">
        <v>11</v>
      </c>
      <c r="J53" s="14">
        <v>14</v>
      </c>
      <c r="K53" s="14">
        <v>0</v>
      </c>
      <c r="L53" s="14">
        <v>2</v>
      </c>
      <c r="M53" s="14">
        <v>22</v>
      </c>
      <c r="N53" s="14">
        <v>14</v>
      </c>
      <c r="O53" s="14">
        <v>0</v>
      </c>
      <c r="P53" s="14">
        <v>0</v>
      </c>
      <c r="Q53" s="14">
        <v>4</v>
      </c>
      <c r="R53" s="14">
        <v>9</v>
      </c>
      <c r="S53" s="14">
        <v>28</v>
      </c>
      <c r="T53" s="14">
        <v>579</v>
      </c>
      <c r="U53" s="14">
        <v>17</v>
      </c>
      <c r="V53" s="20"/>
      <c r="W53" s="20"/>
      <c r="X53" s="20"/>
      <c r="Y53" s="20"/>
      <c r="Z53" s="20"/>
    </row>
    <row r="54" spans="1:26" ht="15">
      <c r="A54" s="9" t="s">
        <v>7</v>
      </c>
      <c r="B54" s="9" t="s">
        <v>35</v>
      </c>
      <c r="C54" s="80">
        <f>SUM(D54:U54)</f>
        <v>8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8</v>
      </c>
      <c r="U54" s="14">
        <v>0</v>
      </c>
      <c r="V54" s="20"/>
      <c r="W54" s="20"/>
      <c r="X54" s="20"/>
      <c r="Y54" s="20"/>
      <c r="Z54" s="20"/>
    </row>
    <row r="55" spans="1:26" ht="15">
      <c r="A55" s="183" t="s">
        <v>12</v>
      </c>
      <c r="B55" s="184"/>
      <c r="C55" s="80">
        <f>SUM(C53:C54)</f>
        <v>736</v>
      </c>
      <c r="D55" s="14">
        <f>D53+D54</f>
        <v>2</v>
      </c>
      <c r="E55" s="14">
        <f aca="true" t="shared" si="3" ref="E55:U55">E53+E54</f>
        <v>4</v>
      </c>
      <c r="F55" s="14">
        <f t="shared" si="3"/>
        <v>3</v>
      </c>
      <c r="G55" s="14">
        <f t="shared" si="3"/>
        <v>19</v>
      </c>
      <c r="H55" s="14">
        <f t="shared" si="3"/>
        <v>0</v>
      </c>
      <c r="I55" s="14">
        <f t="shared" si="3"/>
        <v>11</v>
      </c>
      <c r="J55" s="14">
        <f t="shared" si="3"/>
        <v>14</v>
      </c>
      <c r="K55" s="14">
        <f t="shared" si="3"/>
        <v>0</v>
      </c>
      <c r="L55" s="14">
        <f t="shared" si="3"/>
        <v>2</v>
      </c>
      <c r="M55" s="14">
        <f t="shared" si="3"/>
        <v>22</v>
      </c>
      <c r="N55" s="14">
        <f t="shared" si="3"/>
        <v>14</v>
      </c>
      <c r="O55" s="14">
        <f t="shared" si="3"/>
        <v>0</v>
      </c>
      <c r="P55" s="14">
        <f t="shared" si="3"/>
        <v>0</v>
      </c>
      <c r="Q55" s="14">
        <f t="shared" si="3"/>
        <v>4</v>
      </c>
      <c r="R55" s="14">
        <f t="shared" si="3"/>
        <v>9</v>
      </c>
      <c r="S55" s="14">
        <f t="shared" si="3"/>
        <v>28</v>
      </c>
      <c r="T55" s="14">
        <f t="shared" si="3"/>
        <v>587</v>
      </c>
      <c r="U55" s="14">
        <f t="shared" si="3"/>
        <v>17</v>
      </c>
      <c r="V55" s="20"/>
      <c r="W55" s="20"/>
      <c r="X55" s="20"/>
      <c r="Y55" s="20"/>
      <c r="Z55" s="20"/>
    </row>
    <row r="56" spans="1:26" ht="15">
      <c r="A56" s="74"/>
      <c r="B56" s="74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">
      <c r="A57" s="145" t="s">
        <v>23</v>
      </c>
      <c r="B57" s="145" t="s">
        <v>25</v>
      </c>
      <c r="C57" s="101" t="s">
        <v>19</v>
      </c>
      <c r="D57" s="182" t="s">
        <v>16</v>
      </c>
      <c r="E57" s="182"/>
      <c r="F57" s="182"/>
      <c r="G57" s="182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">
      <c r="A58" s="146"/>
      <c r="B58" s="146"/>
      <c r="C58" s="101" t="s">
        <v>51</v>
      </c>
      <c r="D58" s="79">
        <v>120</v>
      </c>
      <c r="E58" s="78">
        <v>121</v>
      </c>
      <c r="F58" s="78">
        <v>122</v>
      </c>
      <c r="G58" s="79">
        <v>123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">
      <c r="A59" s="9" t="s">
        <v>5</v>
      </c>
      <c r="B59" s="9" t="s">
        <v>26</v>
      </c>
      <c r="C59" s="76">
        <f>SUM(D59:G59)</f>
        <v>5</v>
      </c>
      <c r="D59" s="77">
        <v>5</v>
      </c>
      <c r="E59" s="77">
        <v>0</v>
      </c>
      <c r="F59" s="77">
        <v>0</v>
      </c>
      <c r="G59" s="77">
        <v>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>
      <c r="A60" s="9" t="s">
        <v>7</v>
      </c>
      <c r="B60" s="9" t="s">
        <v>35</v>
      </c>
      <c r="C60" s="80">
        <f>SUM(D60:G60)</f>
        <v>0</v>
      </c>
      <c r="D60" s="81">
        <v>0</v>
      </c>
      <c r="E60" s="81">
        <v>0</v>
      </c>
      <c r="F60" s="81">
        <v>0</v>
      </c>
      <c r="G60" s="81"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183" t="s">
        <v>12</v>
      </c>
      <c r="B61" s="184"/>
      <c r="C61" s="80">
        <f>SUM(C59:C60)</f>
        <v>5</v>
      </c>
      <c r="D61" s="67">
        <v>0</v>
      </c>
      <c r="E61" s="73">
        <v>0</v>
      </c>
      <c r="F61" s="73">
        <v>0</v>
      </c>
      <c r="G61" s="67"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>
      <c r="A62" s="74"/>
      <c r="B62" s="74"/>
      <c r="C62" s="19"/>
      <c r="D62" s="71"/>
      <c r="E62" s="72"/>
      <c r="F62" s="72"/>
      <c r="G62" s="71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>
      <c r="A63" s="185" t="s">
        <v>52</v>
      </c>
      <c r="B63" s="174" t="s">
        <v>25</v>
      </c>
      <c r="C63" s="101" t="s">
        <v>53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5" ht="15">
      <c r="A64" s="185"/>
      <c r="B64" s="174"/>
      <c r="C64" s="101" t="s">
        <v>51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9" t="s">
        <v>5</v>
      </c>
      <c r="B65" s="9" t="s">
        <v>26</v>
      </c>
      <c r="C65" s="82">
        <v>3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9" t="s">
        <v>7</v>
      </c>
      <c r="B66" s="9" t="s">
        <v>35</v>
      </c>
      <c r="C66" s="82">
        <v>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186" t="s">
        <v>12</v>
      </c>
      <c r="B67" s="186"/>
      <c r="C67" s="12">
        <v>3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</sheetData>
  <sheetProtection/>
  <mergeCells count="38">
    <mergeCell ref="A61:B61"/>
    <mergeCell ref="A63:A64"/>
    <mergeCell ref="B63:B64"/>
    <mergeCell ref="A67:B67"/>
    <mergeCell ref="A49:B49"/>
    <mergeCell ref="A51:A52"/>
    <mergeCell ref="B51:B52"/>
    <mergeCell ref="D51:U51"/>
    <mergeCell ref="A55:B55"/>
    <mergeCell ref="A57:A58"/>
    <mergeCell ref="B57:B58"/>
    <mergeCell ref="D57:G57"/>
    <mergeCell ref="A39:A40"/>
    <mergeCell ref="B39:B40"/>
    <mergeCell ref="D39:O39"/>
    <mergeCell ref="A43:B43"/>
    <mergeCell ref="A45:A46"/>
    <mergeCell ref="B45:B46"/>
    <mergeCell ref="D45:Z45"/>
    <mergeCell ref="A28:B28"/>
    <mergeCell ref="A30:Z31"/>
    <mergeCell ref="A33:A34"/>
    <mergeCell ref="B33:B34"/>
    <mergeCell ref="D33:Y33"/>
    <mergeCell ref="A37:B37"/>
    <mergeCell ref="A13:A14"/>
    <mergeCell ref="C13:C14"/>
    <mergeCell ref="A19:B19"/>
    <mergeCell ref="A20:C20"/>
    <mergeCell ref="A23:A24"/>
    <mergeCell ref="C23:C24"/>
    <mergeCell ref="A1:C1"/>
    <mergeCell ref="A2:C2"/>
    <mergeCell ref="A3:C3"/>
    <mergeCell ref="A4:C4"/>
    <mergeCell ref="A5:B5"/>
    <mergeCell ref="A6:A7"/>
    <mergeCell ref="C6:C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7"/>
  <sheetViews>
    <sheetView zoomScalePageLayoutView="0" workbookViewId="0" topLeftCell="C1">
      <selection activeCell="P39" sqref="P39:Z40"/>
    </sheetView>
  </sheetViews>
  <sheetFormatPr defaultColWidth="9.140625" defaultRowHeight="15"/>
  <cols>
    <col min="1" max="1" width="78.140625" style="0" bestFit="1" customWidth="1"/>
    <col min="2" max="2" width="43.8515625" style="0" bestFit="1" customWidth="1"/>
    <col min="3" max="3" width="29.7109375" style="0" bestFit="1" customWidth="1"/>
  </cols>
  <sheetData>
    <row r="1" spans="1:3" ht="29.25">
      <c r="A1" s="148" t="s">
        <v>61</v>
      </c>
      <c r="B1" s="148"/>
      <c r="C1" s="148"/>
    </row>
    <row r="2" spans="1:3" ht="15">
      <c r="A2" s="149" t="s">
        <v>24</v>
      </c>
      <c r="B2" s="149"/>
      <c r="C2" s="149"/>
    </row>
    <row r="3" spans="1:3" ht="15">
      <c r="A3" s="161" t="s">
        <v>20</v>
      </c>
      <c r="B3" s="161"/>
      <c r="C3" s="161"/>
    </row>
    <row r="4" spans="1:3" ht="15.75" thickBot="1">
      <c r="A4" s="162" t="s">
        <v>46</v>
      </c>
      <c r="B4" s="162"/>
      <c r="C4" s="162"/>
    </row>
    <row r="5" spans="1:25" ht="15.75" thickBot="1">
      <c r="A5" s="165" t="s">
        <v>28</v>
      </c>
      <c r="B5" s="166"/>
      <c r="C5" s="3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147" t="s">
        <v>23</v>
      </c>
      <c r="B6" s="103"/>
      <c r="C6" s="163" t="s">
        <v>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146"/>
      <c r="B7" s="102" t="s">
        <v>25</v>
      </c>
      <c r="C7" s="16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9" t="s">
        <v>5</v>
      </c>
      <c r="B8" s="9" t="s">
        <v>26</v>
      </c>
      <c r="C8" s="10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9" t="s">
        <v>7</v>
      </c>
      <c r="B9" s="9" t="s">
        <v>35</v>
      </c>
      <c r="C9" s="10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37" t="s">
        <v>38</v>
      </c>
      <c r="B10" s="37"/>
      <c r="C10" s="3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.75" thickBo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6" ht="15.75" thickBot="1">
      <c r="A12" s="40" t="s">
        <v>33</v>
      </c>
      <c r="B12" s="41"/>
      <c r="C12" s="3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>
      <c r="A13" s="150" t="s">
        <v>36</v>
      </c>
      <c r="B13" s="103"/>
      <c r="C13" s="152" t="s">
        <v>34</v>
      </c>
      <c r="D13" s="6"/>
      <c r="E13" s="6"/>
      <c r="F13" s="6"/>
      <c r="G13" s="6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>
      <c r="A14" s="151"/>
      <c r="B14" s="102" t="s">
        <v>25</v>
      </c>
      <c r="C14" s="15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>
      <c r="A15" s="49" t="s">
        <v>5</v>
      </c>
      <c r="B15" s="9" t="s">
        <v>26</v>
      </c>
      <c r="C15" s="12">
        <v>2008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>
      <c r="A16" s="49" t="s">
        <v>8</v>
      </c>
      <c r="B16" s="9" t="s">
        <v>27</v>
      </c>
      <c r="C16" s="12">
        <v>649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>
      <c r="A17" s="49" t="s">
        <v>37</v>
      </c>
      <c r="B17" s="9" t="s">
        <v>35</v>
      </c>
      <c r="C17" s="12">
        <v>2891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>
      <c r="A18" s="49" t="s">
        <v>9</v>
      </c>
      <c r="B18" s="9" t="s">
        <v>30</v>
      </c>
      <c r="C18" s="12">
        <v>0</v>
      </c>
      <c r="D18" s="1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thickBot="1">
      <c r="A19" s="159" t="s">
        <v>12</v>
      </c>
      <c r="B19" s="160"/>
      <c r="C19" s="51">
        <f>SUM(C15:C18)</f>
        <v>5548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7" customHeight="1">
      <c r="A20" s="156" t="s">
        <v>48</v>
      </c>
      <c r="B20" s="156"/>
      <c r="C20" s="15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5" ht="15.75" thickBo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6" ht="15.75" thickBot="1">
      <c r="A22" s="40" t="s">
        <v>31</v>
      </c>
      <c r="B22" s="41"/>
      <c r="C22" s="4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>
      <c r="A23" s="150" t="s">
        <v>23</v>
      </c>
      <c r="B23" s="103"/>
      <c r="C23" s="154" t="s">
        <v>45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>
      <c r="A24" s="151"/>
      <c r="B24" s="102" t="s">
        <v>25</v>
      </c>
      <c r="C24" s="15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>
      <c r="A25" s="47" t="s">
        <v>5</v>
      </c>
      <c r="B25" s="9" t="s">
        <v>26</v>
      </c>
      <c r="C25" s="12">
        <v>2755</v>
      </c>
      <c r="D25" s="6"/>
      <c r="E25" s="6"/>
      <c r="F25" s="6"/>
      <c r="G25" s="6"/>
      <c r="H25" s="6"/>
      <c r="I25" s="1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>
      <c r="A26" s="49" t="s">
        <v>7</v>
      </c>
      <c r="B26" s="9" t="s">
        <v>35</v>
      </c>
      <c r="C26" s="12">
        <v>0</v>
      </c>
      <c r="D26" s="6"/>
      <c r="E26" s="6"/>
      <c r="F26" s="6"/>
      <c r="G26" s="6"/>
      <c r="H26" s="1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>
      <c r="A27" s="47" t="s">
        <v>9</v>
      </c>
      <c r="B27" s="9" t="s">
        <v>39</v>
      </c>
      <c r="C27" s="12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thickBot="1">
      <c r="A28" s="159" t="s">
        <v>12</v>
      </c>
      <c r="B28" s="160"/>
      <c r="C28" s="50">
        <f>SUM(C25:C27)</f>
        <v>2755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5" ht="15.75" thickBot="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6" ht="15">
      <c r="A30" s="175" t="s">
        <v>44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7"/>
    </row>
    <row r="31" spans="1:26" ht="15.75" thickBot="1">
      <c r="A31" s="178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80"/>
    </row>
    <row r="32" spans="1:26" ht="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/>
    </row>
    <row r="33" spans="1:25" ht="15">
      <c r="A33" s="145" t="s">
        <v>23</v>
      </c>
      <c r="B33" s="145" t="s">
        <v>25</v>
      </c>
      <c r="C33" s="104" t="s">
        <v>50</v>
      </c>
      <c r="D33" s="174" t="s">
        <v>16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</row>
    <row r="34" spans="1:26" ht="15">
      <c r="A34" s="146"/>
      <c r="B34" s="146"/>
      <c r="C34" s="104" t="s">
        <v>51</v>
      </c>
      <c r="D34" s="65">
        <v>1</v>
      </c>
      <c r="E34" s="65">
        <v>5</v>
      </c>
      <c r="F34" s="65">
        <v>6</v>
      </c>
      <c r="G34" s="65">
        <v>7</v>
      </c>
      <c r="H34" s="65">
        <v>9</v>
      </c>
      <c r="I34" s="65">
        <v>10</v>
      </c>
      <c r="J34" s="65">
        <v>13</v>
      </c>
      <c r="K34" s="65">
        <v>17</v>
      </c>
      <c r="L34" s="65">
        <v>19</v>
      </c>
      <c r="M34" s="65">
        <v>20</v>
      </c>
      <c r="N34" s="65">
        <v>23</v>
      </c>
      <c r="O34" s="65">
        <v>24</v>
      </c>
      <c r="P34" s="65">
        <v>25</v>
      </c>
      <c r="Q34" s="65">
        <v>26</v>
      </c>
      <c r="R34" s="65">
        <v>28</v>
      </c>
      <c r="S34" s="65">
        <v>30</v>
      </c>
      <c r="T34" s="65">
        <v>32</v>
      </c>
      <c r="U34" s="65">
        <v>33</v>
      </c>
      <c r="V34" s="65">
        <v>34</v>
      </c>
      <c r="W34" s="66" t="s">
        <v>4</v>
      </c>
      <c r="X34" s="66" t="s">
        <v>0</v>
      </c>
      <c r="Y34" s="66" t="s">
        <v>1</v>
      </c>
      <c r="Z34" s="6"/>
    </row>
    <row r="35" spans="1:26" ht="15">
      <c r="A35" s="9" t="s">
        <v>5</v>
      </c>
      <c r="B35" s="9" t="s">
        <v>26</v>
      </c>
      <c r="C35" s="12">
        <f>SUM(D35:Y35)</f>
        <v>151</v>
      </c>
      <c r="D35" s="10">
        <v>5</v>
      </c>
      <c r="E35" s="10">
        <v>9</v>
      </c>
      <c r="F35" s="10">
        <v>7</v>
      </c>
      <c r="G35" s="10">
        <v>3</v>
      </c>
      <c r="H35" s="10">
        <v>4</v>
      </c>
      <c r="I35" s="10">
        <v>5</v>
      </c>
      <c r="J35" s="10">
        <v>5</v>
      </c>
      <c r="K35" s="10">
        <v>34</v>
      </c>
      <c r="L35" s="10">
        <v>8</v>
      </c>
      <c r="M35" s="10">
        <v>3</v>
      </c>
      <c r="N35" s="10">
        <v>3</v>
      </c>
      <c r="O35" s="10">
        <v>16</v>
      </c>
      <c r="P35" s="10">
        <v>1</v>
      </c>
      <c r="Q35" s="10">
        <v>2</v>
      </c>
      <c r="R35" s="10">
        <v>5</v>
      </c>
      <c r="S35" s="10">
        <v>0</v>
      </c>
      <c r="T35" s="10">
        <v>1</v>
      </c>
      <c r="U35" s="10">
        <v>3</v>
      </c>
      <c r="V35" s="10">
        <v>5</v>
      </c>
      <c r="W35" s="10">
        <v>1</v>
      </c>
      <c r="X35" s="10">
        <v>20</v>
      </c>
      <c r="Y35" s="10">
        <v>11</v>
      </c>
      <c r="Z35" s="6"/>
    </row>
    <row r="36" spans="1:26" ht="15">
      <c r="A36" s="9" t="s">
        <v>7</v>
      </c>
      <c r="B36" s="9" t="s">
        <v>35</v>
      </c>
      <c r="C36" s="12">
        <f>SUM(D36:Y36)</f>
        <v>556</v>
      </c>
      <c r="D36" s="109">
        <v>25</v>
      </c>
      <c r="E36" s="109">
        <v>3</v>
      </c>
      <c r="F36" s="109">
        <v>14</v>
      </c>
      <c r="G36" s="109">
        <v>14</v>
      </c>
      <c r="H36" s="109">
        <v>17</v>
      </c>
      <c r="I36" s="109">
        <v>1</v>
      </c>
      <c r="J36" s="109">
        <v>0</v>
      </c>
      <c r="K36" s="109">
        <v>248</v>
      </c>
      <c r="L36" s="109">
        <v>54</v>
      </c>
      <c r="M36" s="109">
        <v>13</v>
      </c>
      <c r="N36" s="109">
        <v>1</v>
      </c>
      <c r="O36" s="109">
        <v>42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54</v>
      </c>
      <c r="Y36" s="109">
        <v>70</v>
      </c>
      <c r="Z36" s="6"/>
    </row>
    <row r="37" spans="1:26" ht="15">
      <c r="A37" s="181" t="s">
        <v>12</v>
      </c>
      <c r="B37" s="181"/>
      <c r="C37" s="12">
        <f>C35+C36</f>
        <v>707</v>
      </c>
      <c r="D37" s="12">
        <f aca="true" t="shared" si="0" ref="D37:Y37">D35+D36</f>
        <v>30</v>
      </c>
      <c r="E37" s="12">
        <f t="shared" si="0"/>
        <v>12</v>
      </c>
      <c r="F37" s="12">
        <f t="shared" si="0"/>
        <v>21</v>
      </c>
      <c r="G37" s="12">
        <f t="shared" si="0"/>
        <v>17</v>
      </c>
      <c r="H37" s="12">
        <f t="shared" si="0"/>
        <v>21</v>
      </c>
      <c r="I37" s="12">
        <f t="shared" si="0"/>
        <v>6</v>
      </c>
      <c r="J37" s="12">
        <f t="shared" si="0"/>
        <v>5</v>
      </c>
      <c r="K37" s="12">
        <f t="shared" si="0"/>
        <v>282</v>
      </c>
      <c r="L37" s="12">
        <f t="shared" si="0"/>
        <v>62</v>
      </c>
      <c r="M37" s="12">
        <f t="shared" si="0"/>
        <v>16</v>
      </c>
      <c r="N37" s="12">
        <f t="shared" si="0"/>
        <v>4</v>
      </c>
      <c r="O37" s="12">
        <f t="shared" si="0"/>
        <v>58</v>
      </c>
      <c r="P37" s="12">
        <f t="shared" si="0"/>
        <v>1</v>
      </c>
      <c r="Q37" s="12">
        <f t="shared" si="0"/>
        <v>2</v>
      </c>
      <c r="R37" s="12">
        <f t="shared" si="0"/>
        <v>5</v>
      </c>
      <c r="S37" s="12">
        <f t="shared" si="0"/>
        <v>0</v>
      </c>
      <c r="T37" s="12">
        <f t="shared" si="0"/>
        <v>1</v>
      </c>
      <c r="U37" s="12">
        <f t="shared" si="0"/>
        <v>3</v>
      </c>
      <c r="V37" s="12">
        <f t="shared" si="0"/>
        <v>5</v>
      </c>
      <c r="W37" s="12">
        <f t="shared" si="0"/>
        <v>1</v>
      </c>
      <c r="X37" s="12">
        <f t="shared" si="0"/>
        <v>74</v>
      </c>
      <c r="Y37" s="12">
        <f t="shared" si="0"/>
        <v>81</v>
      </c>
      <c r="Z37" s="6"/>
    </row>
    <row r="38" spans="1:26" ht="15">
      <c r="A38" s="7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>
      <c r="A39" s="145" t="s">
        <v>23</v>
      </c>
      <c r="B39" s="145" t="s">
        <v>25</v>
      </c>
      <c r="C39" s="104" t="s">
        <v>15</v>
      </c>
      <c r="D39" s="174" t="s">
        <v>16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87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2"/>
    </row>
    <row r="40" spans="1:26" ht="15">
      <c r="A40" s="146"/>
      <c r="B40" s="146"/>
      <c r="C40" s="104" t="s">
        <v>51</v>
      </c>
      <c r="D40" s="68">
        <v>40</v>
      </c>
      <c r="E40" s="68">
        <v>41</v>
      </c>
      <c r="F40" s="69">
        <v>42</v>
      </c>
      <c r="G40" s="69">
        <v>43</v>
      </c>
      <c r="H40" s="69">
        <v>44</v>
      </c>
      <c r="I40" s="69">
        <v>45</v>
      </c>
      <c r="J40" s="69">
        <v>46</v>
      </c>
      <c r="K40" s="69">
        <v>47</v>
      </c>
      <c r="L40" s="70">
        <v>48</v>
      </c>
      <c r="M40" s="70">
        <v>49</v>
      </c>
      <c r="N40" s="69">
        <v>50</v>
      </c>
      <c r="O40" s="113">
        <v>52</v>
      </c>
      <c r="P40" s="115"/>
      <c r="Q40" s="115"/>
      <c r="R40" s="115"/>
      <c r="S40" s="115"/>
      <c r="T40" s="115"/>
      <c r="U40" s="115"/>
      <c r="V40" s="115"/>
      <c r="W40" s="116"/>
      <c r="X40" s="116"/>
      <c r="Y40" s="116"/>
      <c r="Z40" s="112"/>
    </row>
    <row r="41" spans="1:26" ht="15">
      <c r="A41" s="9" t="s">
        <v>5</v>
      </c>
      <c r="B41" s="9" t="s">
        <v>26</v>
      </c>
      <c r="C41" s="15">
        <f>SUM(D41:O41)</f>
        <v>98</v>
      </c>
      <c r="D41" s="110">
        <v>32</v>
      </c>
      <c r="E41" s="110">
        <v>10</v>
      </c>
      <c r="F41" s="110">
        <v>7</v>
      </c>
      <c r="G41" s="110">
        <v>14</v>
      </c>
      <c r="H41" s="110">
        <v>14</v>
      </c>
      <c r="I41" s="110"/>
      <c r="J41" s="110">
        <v>2</v>
      </c>
      <c r="K41" s="110">
        <v>6</v>
      </c>
      <c r="L41" s="110">
        <v>2</v>
      </c>
      <c r="M41" s="110">
        <v>1</v>
      </c>
      <c r="N41" s="110">
        <v>4</v>
      </c>
      <c r="O41" s="110">
        <v>6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>
      <c r="A42" s="9" t="s">
        <v>7</v>
      </c>
      <c r="B42" s="9" t="s">
        <v>35</v>
      </c>
      <c r="C42" s="12">
        <f>SUM(D42:O42)</f>
        <v>2</v>
      </c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1</v>
      </c>
      <c r="L42" s="111">
        <v>0</v>
      </c>
      <c r="M42" s="111">
        <v>0</v>
      </c>
      <c r="N42" s="111">
        <v>0</v>
      </c>
      <c r="O42" s="111">
        <v>1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>
      <c r="A43" s="181" t="s">
        <v>12</v>
      </c>
      <c r="B43" s="181"/>
      <c r="C43" s="12">
        <f>SUM(C41:C42)</f>
        <v>100</v>
      </c>
      <c r="D43" s="12">
        <f>D41+D42</f>
        <v>32</v>
      </c>
      <c r="E43" s="12">
        <f aca="true" t="shared" si="1" ref="E43:O43">E41+E42</f>
        <v>10</v>
      </c>
      <c r="F43" s="12">
        <f t="shared" si="1"/>
        <v>7</v>
      </c>
      <c r="G43" s="12">
        <f t="shared" si="1"/>
        <v>14</v>
      </c>
      <c r="H43" s="12">
        <f t="shared" si="1"/>
        <v>14</v>
      </c>
      <c r="I43" s="12">
        <f t="shared" si="1"/>
        <v>0</v>
      </c>
      <c r="J43" s="12">
        <f t="shared" si="1"/>
        <v>2</v>
      </c>
      <c r="K43" s="12">
        <f t="shared" si="1"/>
        <v>7</v>
      </c>
      <c r="L43" s="12">
        <f t="shared" si="1"/>
        <v>2</v>
      </c>
      <c r="M43" s="12">
        <f t="shared" si="1"/>
        <v>1</v>
      </c>
      <c r="N43" s="12">
        <f t="shared" si="1"/>
        <v>4</v>
      </c>
      <c r="O43" s="12">
        <f t="shared" si="1"/>
        <v>7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>
      <c r="A44" s="74"/>
      <c r="B44" s="74"/>
      <c r="C44" s="3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5">
      <c r="A45" s="145" t="s">
        <v>23</v>
      </c>
      <c r="B45" s="145" t="s">
        <v>25</v>
      </c>
      <c r="C45" s="104" t="s">
        <v>17</v>
      </c>
      <c r="D45" s="174" t="s">
        <v>16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</row>
    <row r="46" spans="1:26" ht="15">
      <c r="A46" s="146"/>
      <c r="B46" s="146"/>
      <c r="C46" s="104" t="s">
        <v>51</v>
      </c>
      <c r="D46" s="68">
        <v>60</v>
      </c>
      <c r="E46" s="69">
        <v>61</v>
      </c>
      <c r="F46" s="69">
        <v>62</v>
      </c>
      <c r="G46" s="69">
        <v>63</v>
      </c>
      <c r="H46" s="69">
        <v>66</v>
      </c>
      <c r="I46" s="69">
        <v>67</v>
      </c>
      <c r="J46" s="69">
        <v>68</v>
      </c>
      <c r="K46" s="69">
        <v>69</v>
      </c>
      <c r="L46" s="69">
        <v>70</v>
      </c>
      <c r="M46" s="69">
        <v>71</v>
      </c>
      <c r="N46" s="69">
        <v>72</v>
      </c>
      <c r="O46" s="69">
        <v>73</v>
      </c>
      <c r="P46" s="68">
        <v>75</v>
      </c>
      <c r="Q46" s="69">
        <v>76</v>
      </c>
      <c r="R46" s="69">
        <v>77</v>
      </c>
      <c r="S46" s="69">
        <v>78</v>
      </c>
      <c r="T46" s="69">
        <v>79</v>
      </c>
      <c r="U46" s="68">
        <v>81</v>
      </c>
      <c r="V46" s="69">
        <v>83</v>
      </c>
      <c r="W46" s="69">
        <v>84</v>
      </c>
      <c r="X46" s="68">
        <v>88</v>
      </c>
      <c r="Y46" s="69">
        <v>90</v>
      </c>
      <c r="Z46" s="75">
        <v>94</v>
      </c>
    </row>
    <row r="47" spans="1:26" ht="15">
      <c r="A47" s="9" t="s">
        <v>5</v>
      </c>
      <c r="B47" s="9" t="s">
        <v>26</v>
      </c>
      <c r="C47" s="76">
        <f>SUM(D47:Z47)</f>
        <v>313</v>
      </c>
      <c r="D47" s="10">
        <v>12</v>
      </c>
      <c r="E47" s="10">
        <v>6</v>
      </c>
      <c r="F47" s="10">
        <v>3</v>
      </c>
      <c r="G47" s="10">
        <v>16</v>
      </c>
      <c r="H47" s="10">
        <v>15</v>
      </c>
      <c r="I47" s="10">
        <v>50</v>
      </c>
      <c r="J47" s="10">
        <v>1</v>
      </c>
      <c r="K47" s="10">
        <v>10</v>
      </c>
      <c r="L47" s="10">
        <v>87</v>
      </c>
      <c r="M47" s="10">
        <v>7</v>
      </c>
      <c r="N47" s="10">
        <v>31</v>
      </c>
      <c r="O47" s="10">
        <v>4</v>
      </c>
      <c r="P47" s="10">
        <v>19</v>
      </c>
      <c r="Q47" s="10">
        <v>0</v>
      </c>
      <c r="R47" s="10">
        <v>3</v>
      </c>
      <c r="S47" s="10">
        <v>14</v>
      </c>
      <c r="T47" s="10">
        <v>1</v>
      </c>
      <c r="U47" s="10">
        <v>0</v>
      </c>
      <c r="V47" s="10">
        <v>5</v>
      </c>
      <c r="W47" s="10">
        <v>14</v>
      </c>
      <c r="X47" s="10">
        <v>1</v>
      </c>
      <c r="Y47" s="10">
        <v>14</v>
      </c>
      <c r="Z47" s="10">
        <v>0</v>
      </c>
    </row>
    <row r="48" spans="1:26" ht="15">
      <c r="A48" s="9" t="s">
        <v>7</v>
      </c>
      <c r="B48" s="9" t="s">
        <v>35</v>
      </c>
      <c r="C48" s="12">
        <f>SUM(D48:Z48)</f>
        <v>2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1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1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</row>
    <row r="49" spans="1:26" ht="15">
      <c r="A49" s="183" t="s">
        <v>12</v>
      </c>
      <c r="B49" s="184"/>
      <c r="C49" s="12">
        <f>SUM(C47:C48)</f>
        <v>315</v>
      </c>
      <c r="D49" s="14">
        <f>D47+D48</f>
        <v>12</v>
      </c>
      <c r="E49" s="14">
        <f aca="true" t="shared" si="2" ref="E49:Z49">E47+E48</f>
        <v>6</v>
      </c>
      <c r="F49" s="14">
        <f t="shared" si="2"/>
        <v>3</v>
      </c>
      <c r="G49" s="14">
        <f t="shared" si="2"/>
        <v>16</v>
      </c>
      <c r="H49" s="14">
        <f t="shared" si="2"/>
        <v>15</v>
      </c>
      <c r="I49" s="14">
        <f t="shared" si="2"/>
        <v>50</v>
      </c>
      <c r="J49" s="14">
        <f t="shared" si="2"/>
        <v>1</v>
      </c>
      <c r="K49" s="14">
        <f t="shared" si="2"/>
        <v>10</v>
      </c>
      <c r="L49" s="14">
        <f t="shared" si="2"/>
        <v>88</v>
      </c>
      <c r="M49" s="14">
        <f t="shared" si="2"/>
        <v>7</v>
      </c>
      <c r="N49" s="14">
        <f t="shared" si="2"/>
        <v>31</v>
      </c>
      <c r="O49" s="14">
        <f t="shared" si="2"/>
        <v>4</v>
      </c>
      <c r="P49" s="14">
        <f t="shared" si="2"/>
        <v>19</v>
      </c>
      <c r="Q49" s="14">
        <f t="shared" si="2"/>
        <v>0</v>
      </c>
      <c r="R49" s="14">
        <f t="shared" si="2"/>
        <v>3</v>
      </c>
      <c r="S49" s="14">
        <f t="shared" si="2"/>
        <v>14</v>
      </c>
      <c r="T49" s="14">
        <f t="shared" si="2"/>
        <v>2</v>
      </c>
      <c r="U49" s="14">
        <f t="shared" si="2"/>
        <v>0</v>
      </c>
      <c r="V49" s="14">
        <f t="shared" si="2"/>
        <v>5</v>
      </c>
      <c r="W49" s="14">
        <f t="shared" si="2"/>
        <v>14</v>
      </c>
      <c r="X49" s="14">
        <f t="shared" si="2"/>
        <v>1</v>
      </c>
      <c r="Y49" s="14">
        <f t="shared" si="2"/>
        <v>14</v>
      </c>
      <c r="Z49" s="14">
        <f t="shared" si="2"/>
        <v>0</v>
      </c>
    </row>
    <row r="50" spans="1:26" ht="15">
      <c r="A50" s="74"/>
      <c r="B50" s="74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">
      <c r="A51" s="145" t="s">
        <v>23</v>
      </c>
      <c r="B51" s="145" t="s">
        <v>25</v>
      </c>
      <c r="C51" s="104" t="s">
        <v>18</v>
      </c>
      <c r="D51" s="182" t="s">
        <v>16</v>
      </c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20"/>
      <c r="W51" s="20"/>
      <c r="X51" s="20"/>
      <c r="Y51" s="20"/>
      <c r="Z51" s="20"/>
    </row>
    <row r="52" spans="1:26" ht="15">
      <c r="A52" s="146"/>
      <c r="B52" s="146"/>
      <c r="C52" s="104" t="s">
        <v>51</v>
      </c>
      <c r="D52" s="78">
        <v>100</v>
      </c>
      <c r="E52" s="79">
        <v>101</v>
      </c>
      <c r="F52" s="79">
        <v>102</v>
      </c>
      <c r="G52" s="79">
        <v>103</v>
      </c>
      <c r="H52" s="79">
        <v>104</v>
      </c>
      <c r="I52" s="79">
        <v>105</v>
      </c>
      <c r="J52" s="79">
        <v>106</v>
      </c>
      <c r="K52" s="78">
        <v>107</v>
      </c>
      <c r="L52" s="79">
        <v>108</v>
      </c>
      <c r="M52" s="79">
        <v>109</v>
      </c>
      <c r="N52" s="79">
        <v>110</v>
      </c>
      <c r="O52" s="78">
        <v>111</v>
      </c>
      <c r="P52" s="79">
        <v>112</v>
      </c>
      <c r="Q52" s="79">
        <v>113</v>
      </c>
      <c r="R52" s="79">
        <v>114</v>
      </c>
      <c r="S52" s="79">
        <v>115</v>
      </c>
      <c r="T52" s="78" t="s">
        <v>2</v>
      </c>
      <c r="U52" s="78" t="s">
        <v>3</v>
      </c>
      <c r="V52" s="20"/>
      <c r="W52" s="20"/>
      <c r="X52" s="20"/>
      <c r="Y52" s="20"/>
      <c r="Z52" s="20"/>
    </row>
    <row r="53" spans="1:26" ht="15">
      <c r="A53" s="9" t="s">
        <v>5</v>
      </c>
      <c r="B53" s="9" t="s">
        <v>26</v>
      </c>
      <c r="C53" s="89">
        <f>SUM(D53:U53)</f>
        <v>844</v>
      </c>
      <c r="D53" s="10">
        <v>1</v>
      </c>
      <c r="E53" s="10">
        <v>5</v>
      </c>
      <c r="F53" s="10">
        <v>1</v>
      </c>
      <c r="G53" s="10">
        <v>14</v>
      </c>
      <c r="H53" s="10">
        <v>5</v>
      </c>
      <c r="I53" s="10">
        <v>18</v>
      </c>
      <c r="J53" s="10">
        <v>10</v>
      </c>
      <c r="K53" s="10">
        <v>1</v>
      </c>
      <c r="L53" s="10">
        <v>1</v>
      </c>
      <c r="M53" s="10">
        <v>40</v>
      </c>
      <c r="N53" s="10">
        <v>4</v>
      </c>
      <c r="O53" s="10">
        <v>0</v>
      </c>
      <c r="P53" s="10">
        <v>3</v>
      </c>
      <c r="Q53" s="10">
        <v>11</v>
      </c>
      <c r="R53" s="10">
        <v>4</v>
      </c>
      <c r="S53" s="10">
        <v>13</v>
      </c>
      <c r="T53" s="10">
        <v>692</v>
      </c>
      <c r="U53" s="10">
        <v>21</v>
      </c>
      <c r="V53" s="20"/>
      <c r="W53" s="20"/>
      <c r="X53" s="20"/>
      <c r="Y53" s="20"/>
      <c r="Z53" s="20"/>
    </row>
    <row r="54" spans="1:26" ht="15">
      <c r="A54" s="9" t="s">
        <v>7</v>
      </c>
      <c r="B54" s="9" t="s">
        <v>35</v>
      </c>
      <c r="C54" s="80">
        <f>SUM(D54:U54)</f>
        <v>935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0">
        <v>1</v>
      </c>
      <c r="T54" s="10">
        <v>869</v>
      </c>
      <c r="U54" s="10">
        <v>65</v>
      </c>
      <c r="V54" s="20"/>
      <c r="W54" s="20"/>
      <c r="X54" s="20"/>
      <c r="Y54" s="20"/>
      <c r="Z54" s="20"/>
    </row>
    <row r="55" spans="1:26" ht="15">
      <c r="A55" s="183" t="s">
        <v>12</v>
      </c>
      <c r="B55" s="184"/>
      <c r="C55" s="80">
        <f>SUM(C53:C54)</f>
        <v>1779</v>
      </c>
      <c r="D55" s="14">
        <f>D53+D54</f>
        <v>1</v>
      </c>
      <c r="E55" s="14">
        <f aca="true" t="shared" si="3" ref="E55:U55">E53+E54</f>
        <v>5</v>
      </c>
      <c r="F55" s="14">
        <f t="shared" si="3"/>
        <v>1</v>
      </c>
      <c r="G55" s="14">
        <f t="shared" si="3"/>
        <v>14</v>
      </c>
      <c r="H55" s="14">
        <f t="shared" si="3"/>
        <v>5</v>
      </c>
      <c r="I55" s="14">
        <f t="shared" si="3"/>
        <v>18</v>
      </c>
      <c r="J55" s="14">
        <f t="shared" si="3"/>
        <v>10</v>
      </c>
      <c r="K55" s="14">
        <f t="shared" si="3"/>
        <v>1</v>
      </c>
      <c r="L55" s="14">
        <f t="shared" si="3"/>
        <v>1</v>
      </c>
      <c r="M55" s="14">
        <f t="shared" si="3"/>
        <v>40</v>
      </c>
      <c r="N55" s="14">
        <f t="shared" si="3"/>
        <v>4</v>
      </c>
      <c r="O55" s="14">
        <f t="shared" si="3"/>
        <v>0</v>
      </c>
      <c r="P55" s="14">
        <f t="shared" si="3"/>
        <v>3</v>
      </c>
      <c r="Q55" s="14">
        <f t="shared" si="3"/>
        <v>11</v>
      </c>
      <c r="R55" s="14">
        <f t="shared" si="3"/>
        <v>4</v>
      </c>
      <c r="S55" s="14">
        <f t="shared" si="3"/>
        <v>14</v>
      </c>
      <c r="T55" s="14">
        <f t="shared" si="3"/>
        <v>1561</v>
      </c>
      <c r="U55" s="14">
        <f t="shared" si="3"/>
        <v>86</v>
      </c>
      <c r="V55" s="20"/>
      <c r="W55" s="20"/>
      <c r="X55" s="20"/>
      <c r="Y55" s="20"/>
      <c r="Z55" s="20"/>
    </row>
    <row r="56" spans="1:26" ht="15">
      <c r="A56" s="74"/>
      <c r="B56" s="74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">
      <c r="A57" s="145" t="s">
        <v>23</v>
      </c>
      <c r="B57" s="145" t="s">
        <v>25</v>
      </c>
      <c r="C57" s="104" t="s">
        <v>19</v>
      </c>
      <c r="D57" s="182" t="s">
        <v>16</v>
      </c>
      <c r="E57" s="182"/>
      <c r="F57" s="182"/>
      <c r="G57" s="182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">
      <c r="A58" s="146"/>
      <c r="B58" s="146"/>
      <c r="C58" s="104" t="s">
        <v>51</v>
      </c>
      <c r="D58" s="79">
        <v>120</v>
      </c>
      <c r="E58" s="78">
        <v>121</v>
      </c>
      <c r="F58" s="78">
        <v>122</v>
      </c>
      <c r="G58" s="79">
        <v>123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">
      <c r="A59" s="9" t="s">
        <v>5</v>
      </c>
      <c r="B59" s="9" t="s">
        <v>26</v>
      </c>
      <c r="C59" s="76">
        <f>SUM(D59:G59)</f>
        <v>1</v>
      </c>
      <c r="D59" s="77">
        <v>1</v>
      </c>
      <c r="E59" s="77">
        <v>0</v>
      </c>
      <c r="F59" s="77">
        <v>0</v>
      </c>
      <c r="G59" s="77">
        <v>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>
      <c r="A60" s="9" t="s">
        <v>7</v>
      </c>
      <c r="B60" s="9" t="s">
        <v>35</v>
      </c>
      <c r="C60" s="80">
        <f>SUM(D60:G60)</f>
        <v>0</v>
      </c>
      <c r="D60" s="81">
        <v>0</v>
      </c>
      <c r="E60" s="81">
        <v>0</v>
      </c>
      <c r="F60" s="81">
        <v>0</v>
      </c>
      <c r="G60" s="81"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183" t="s">
        <v>12</v>
      </c>
      <c r="B61" s="184"/>
      <c r="C61" s="80">
        <f>SUM(C59:C60)</f>
        <v>1</v>
      </c>
      <c r="D61" s="67">
        <v>0</v>
      </c>
      <c r="E61" s="73">
        <v>0</v>
      </c>
      <c r="F61" s="73">
        <v>0</v>
      </c>
      <c r="G61" s="67"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>
      <c r="A62" s="74"/>
      <c r="B62" s="74"/>
      <c r="C62" s="19"/>
      <c r="D62" s="71"/>
      <c r="E62" s="72"/>
      <c r="F62" s="72"/>
      <c r="G62" s="71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>
      <c r="A63" s="185" t="s">
        <v>52</v>
      </c>
      <c r="B63" s="174" t="s">
        <v>25</v>
      </c>
      <c r="C63" s="104" t="s">
        <v>53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5" ht="15">
      <c r="A64" s="185"/>
      <c r="B64" s="174"/>
      <c r="C64" s="104" t="s">
        <v>51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9" t="s">
        <v>5</v>
      </c>
      <c r="B65" s="9" t="s">
        <v>26</v>
      </c>
      <c r="C65" s="82">
        <v>26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9" t="s">
        <v>7</v>
      </c>
      <c r="B66" s="9" t="s">
        <v>35</v>
      </c>
      <c r="C66" s="82">
        <v>2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186" t="s">
        <v>12</v>
      </c>
      <c r="B67" s="186"/>
      <c r="C67" s="12">
        <v>3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</sheetData>
  <sheetProtection/>
  <mergeCells count="38">
    <mergeCell ref="A1:C1"/>
    <mergeCell ref="A2:C2"/>
    <mergeCell ref="A3:C3"/>
    <mergeCell ref="A4:C4"/>
    <mergeCell ref="A5:B5"/>
    <mergeCell ref="A6:A7"/>
    <mergeCell ref="C6:C7"/>
    <mergeCell ref="A13:A14"/>
    <mergeCell ref="C13:C14"/>
    <mergeCell ref="A19:B19"/>
    <mergeCell ref="A20:C20"/>
    <mergeCell ref="A23:A24"/>
    <mergeCell ref="C23:C24"/>
    <mergeCell ref="B45:B46"/>
    <mergeCell ref="D45:Z45"/>
    <mergeCell ref="A28:B28"/>
    <mergeCell ref="A30:Z31"/>
    <mergeCell ref="A33:A34"/>
    <mergeCell ref="B33:B34"/>
    <mergeCell ref="D33:Y33"/>
    <mergeCell ref="A37:B37"/>
    <mergeCell ref="D51:U51"/>
    <mergeCell ref="A55:B55"/>
    <mergeCell ref="A57:A58"/>
    <mergeCell ref="B57:B58"/>
    <mergeCell ref="D57:G57"/>
    <mergeCell ref="A39:A40"/>
    <mergeCell ref="B39:B40"/>
    <mergeCell ref="D39:O39"/>
    <mergeCell ref="A43:B43"/>
    <mergeCell ref="A45:A46"/>
    <mergeCell ref="A61:B61"/>
    <mergeCell ref="A63:A64"/>
    <mergeCell ref="B63:B64"/>
    <mergeCell ref="A67:B67"/>
    <mergeCell ref="A49:B49"/>
    <mergeCell ref="A51:A52"/>
    <mergeCell ref="B51:B52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67"/>
  <sheetViews>
    <sheetView zoomScalePageLayoutView="0" workbookViewId="0" topLeftCell="C10">
      <selection activeCell="C22" sqref="C22"/>
    </sheetView>
  </sheetViews>
  <sheetFormatPr defaultColWidth="9.140625" defaultRowHeight="15"/>
  <cols>
    <col min="1" max="1" width="78.140625" style="0" customWidth="1"/>
    <col min="2" max="2" width="43.8515625" style="0" bestFit="1" customWidth="1"/>
    <col min="3" max="3" width="29.7109375" style="0" bestFit="1" customWidth="1"/>
  </cols>
  <sheetData>
    <row r="1" spans="1:3" ht="29.25">
      <c r="A1" s="148" t="s">
        <v>62</v>
      </c>
      <c r="B1" s="148"/>
      <c r="C1" s="148"/>
    </row>
    <row r="2" spans="1:3" ht="15">
      <c r="A2" s="149" t="s">
        <v>24</v>
      </c>
      <c r="B2" s="149"/>
      <c r="C2" s="149"/>
    </row>
    <row r="3" spans="1:3" ht="15">
      <c r="A3" s="161" t="s">
        <v>20</v>
      </c>
      <c r="B3" s="161"/>
      <c r="C3" s="161"/>
    </row>
    <row r="4" spans="1:3" ht="15.75" thickBot="1">
      <c r="A4" s="162" t="s">
        <v>46</v>
      </c>
      <c r="B4" s="162"/>
      <c r="C4" s="162"/>
    </row>
    <row r="5" spans="1:25" ht="15.75" thickBot="1">
      <c r="A5" s="165" t="s">
        <v>28</v>
      </c>
      <c r="B5" s="166"/>
      <c r="C5" s="3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147" t="s">
        <v>23</v>
      </c>
      <c r="B6" s="106"/>
      <c r="C6" s="163" t="s">
        <v>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146"/>
      <c r="B7" s="105" t="s">
        <v>25</v>
      </c>
      <c r="C7" s="16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9" t="s">
        <v>5</v>
      </c>
      <c r="B8" s="9" t="s">
        <v>26</v>
      </c>
      <c r="C8" s="108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9" t="s">
        <v>7</v>
      </c>
      <c r="B9" s="9" t="s">
        <v>35</v>
      </c>
      <c r="C9" s="108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37" t="s">
        <v>38</v>
      </c>
      <c r="B10" s="37"/>
      <c r="C10" s="3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.75" thickBo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6" ht="15.75" thickBot="1">
      <c r="A12" s="40" t="s">
        <v>33</v>
      </c>
      <c r="B12" s="41"/>
      <c r="C12" s="3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>
      <c r="A13" s="150" t="s">
        <v>36</v>
      </c>
      <c r="B13" s="106"/>
      <c r="C13" s="152" t="s">
        <v>34</v>
      </c>
      <c r="D13" s="6"/>
      <c r="E13" s="6"/>
      <c r="F13" s="6"/>
      <c r="G13" s="6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>
      <c r="A14" s="151"/>
      <c r="B14" s="105" t="s">
        <v>25</v>
      </c>
      <c r="C14" s="15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>
      <c r="A15" s="49" t="s">
        <v>5</v>
      </c>
      <c r="B15" s="9" t="s">
        <v>26</v>
      </c>
      <c r="C15" s="12">
        <v>1263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>
      <c r="A16" s="49" t="s">
        <v>8</v>
      </c>
      <c r="B16" s="9" t="s">
        <v>27</v>
      </c>
      <c r="C16" s="12">
        <v>471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>
      <c r="A17" s="49" t="s">
        <v>37</v>
      </c>
      <c r="B17" s="9" t="s">
        <v>35</v>
      </c>
      <c r="C17" s="12">
        <v>4529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>
      <c r="A18" s="49" t="s">
        <v>9</v>
      </c>
      <c r="B18" s="9" t="s">
        <v>30</v>
      </c>
      <c r="C18" s="12">
        <v>0</v>
      </c>
      <c r="D18" s="1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thickBot="1">
      <c r="A19" s="159" t="s">
        <v>12</v>
      </c>
      <c r="B19" s="160"/>
      <c r="C19" s="51">
        <v>6263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7" customHeight="1">
      <c r="A20" s="156" t="s">
        <v>48</v>
      </c>
      <c r="B20" s="156"/>
      <c r="C20" s="15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5" ht="15.75" thickBo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6" ht="15.75" thickBot="1">
      <c r="A22" s="40" t="s">
        <v>31</v>
      </c>
      <c r="B22" s="41"/>
      <c r="C22" s="4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>
      <c r="A23" s="150" t="s">
        <v>23</v>
      </c>
      <c r="B23" s="106"/>
      <c r="C23" s="154" t="s">
        <v>45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>
      <c r="A24" s="151"/>
      <c r="B24" s="105" t="s">
        <v>25</v>
      </c>
      <c r="C24" s="15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>
      <c r="A25" s="47" t="s">
        <v>5</v>
      </c>
      <c r="B25" s="9" t="s">
        <v>26</v>
      </c>
      <c r="C25" s="12">
        <v>2957</v>
      </c>
      <c r="D25" s="6"/>
      <c r="E25" s="6"/>
      <c r="F25" s="6"/>
      <c r="G25" s="6"/>
      <c r="H25" s="6"/>
      <c r="I25" s="1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>
      <c r="A26" s="49" t="s">
        <v>7</v>
      </c>
      <c r="B26" s="9" t="s">
        <v>35</v>
      </c>
      <c r="C26" s="12">
        <v>0</v>
      </c>
      <c r="D26" s="6"/>
      <c r="E26" s="6"/>
      <c r="F26" s="6"/>
      <c r="G26" s="6"/>
      <c r="H26" s="1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>
      <c r="A27" s="47" t="s">
        <v>9</v>
      </c>
      <c r="B27" s="9" t="s">
        <v>39</v>
      </c>
      <c r="C27" s="12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thickBot="1">
      <c r="A28" s="159" t="s">
        <v>12</v>
      </c>
      <c r="B28" s="160"/>
      <c r="C28" s="50">
        <v>2957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5" ht="15.75" thickBot="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6" ht="15">
      <c r="A30" s="175" t="s">
        <v>44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7"/>
    </row>
    <row r="31" spans="1:26" ht="15.75" thickBot="1">
      <c r="A31" s="178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80"/>
    </row>
    <row r="32" spans="1:26" ht="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/>
    </row>
    <row r="33" spans="1:25" ht="15">
      <c r="A33" s="145" t="s">
        <v>23</v>
      </c>
      <c r="B33" s="145" t="s">
        <v>25</v>
      </c>
      <c r="C33" s="107" t="s">
        <v>50</v>
      </c>
      <c r="D33" s="174" t="s">
        <v>16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</row>
    <row r="34" spans="1:26" ht="15">
      <c r="A34" s="146"/>
      <c r="B34" s="146"/>
      <c r="C34" s="107" t="s">
        <v>51</v>
      </c>
      <c r="D34" s="65">
        <v>1</v>
      </c>
      <c r="E34" s="65">
        <v>5</v>
      </c>
      <c r="F34" s="65">
        <v>6</v>
      </c>
      <c r="G34" s="65">
        <v>7</v>
      </c>
      <c r="H34" s="65">
        <v>9</v>
      </c>
      <c r="I34" s="65">
        <v>10</v>
      </c>
      <c r="J34" s="65">
        <v>13</v>
      </c>
      <c r="K34" s="65">
        <v>17</v>
      </c>
      <c r="L34" s="65">
        <v>19</v>
      </c>
      <c r="M34" s="65">
        <v>20</v>
      </c>
      <c r="N34" s="65">
        <v>23</v>
      </c>
      <c r="O34" s="65">
        <v>24</v>
      </c>
      <c r="P34" s="65">
        <v>25</v>
      </c>
      <c r="Q34" s="65">
        <v>26</v>
      </c>
      <c r="R34" s="65">
        <v>28</v>
      </c>
      <c r="S34" s="65">
        <v>30</v>
      </c>
      <c r="T34" s="65">
        <v>32</v>
      </c>
      <c r="U34" s="65">
        <v>33</v>
      </c>
      <c r="V34" s="65">
        <v>34</v>
      </c>
      <c r="W34" s="66" t="s">
        <v>4</v>
      </c>
      <c r="X34" s="66" t="s">
        <v>0</v>
      </c>
      <c r="Y34" s="66" t="s">
        <v>1</v>
      </c>
      <c r="Z34" s="6"/>
    </row>
    <row r="35" spans="1:26" ht="15">
      <c r="A35" s="9" t="s">
        <v>5</v>
      </c>
      <c r="B35" s="9" t="s">
        <v>26</v>
      </c>
      <c r="C35" s="12">
        <f>SUM(D35:Y35)</f>
        <v>122</v>
      </c>
      <c r="D35" s="121">
        <v>4</v>
      </c>
      <c r="E35" s="121">
        <v>8</v>
      </c>
      <c r="F35" s="121">
        <v>0</v>
      </c>
      <c r="G35" s="121">
        <v>4</v>
      </c>
      <c r="H35" s="121">
        <v>1</v>
      </c>
      <c r="I35" s="121">
        <v>4</v>
      </c>
      <c r="J35" s="121">
        <v>2</v>
      </c>
      <c r="K35" s="121">
        <v>44</v>
      </c>
      <c r="L35" s="121">
        <v>7</v>
      </c>
      <c r="M35" s="121">
        <v>3</v>
      </c>
      <c r="N35" s="121">
        <v>0</v>
      </c>
      <c r="O35" s="121">
        <v>7</v>
      </c>
      <c r="P35" s="121">
        <v>0</v>
      </c>
      <c r="Q35" s="121">
        <v>2</v>
      </c>
      <c r="R35" s="121">
        <v>2</v>
      </c>
      <c r="S35" s="121">
        <v>0</v>
      </c>
      <c r="T35" s="121">
        <v>1</v>
      </c>
      <c r="U35" s="121">
        <v>4</v>
      </c>
      <c r="V35" s="121">
        <v>0</v>
      </c>
      <c r="W35" s="121">
        <v>0</v>
      </c>
      <c r="X35" s="121">
        <v>12</v>
      </c>
      <c r="Y35" s="121">
        <v>17</v>
      </c>
      <c r="Z35" s="6"/>
    </row>
    <row r="36" spans="1:26" ht="15">
      <c r="A36" s="9" t="s">
        <v>7</v>
      </c>
      <c r="B36" s="9" t="s">
        <v>35</v>
      </c>
      <c r="C36" s="12">
        <f>SUM(D36:Y36)</f>
        <v>979</v>
      </c>
      <c r="D36" s="122">
        <v>27</v>
      </c>
      <c r="E36" s="122">
        <v>5</v>
      </c>
      <c r="F36" s="122">
        <v>7</v>
      </c>
      <c r="G36" s="122">
        <v>32</v>
      </c>
      <c r="H36" s="122">
        <v>4</v>
      </c>
      <c r="I36" s="122">
        <v>5</v>
      </c>
      <c r="J36" s="122">
        <v>5</v>
      </c>
      <c r="K36" s="122">
        <v>590</v>
      </c>
      <c r="L36" s="122">
        <v>46</v>
      </c>
      <c r="M36" s="122">
        <v>7</v>
      </c>
      <c r="N36" s="122">
        <v>0</v>
      </c>
      <c r="O36" s="122">
        <v>117</v>
      </c>
      <c r="P36" s="122">
        <v>0</v>
      </c>
      <c r="Q36" s="122">
        <v>0</v>
      </c>
      <c r="R36" s="122">
        <v>0</v>
      </c>
      <c r="S36" s="122">
        <v>0</v>
      </c>
      <c r="T36" s="122">
        <v>0</v>
      </c>
      <c r="U36" s="122">
        <v>0</v>
      </c>
      <c r="V36" s="122">
        <v>0</v>
      </c>
      <c r="W36" s="122">
        <v>0</v>
      </c>
      <c r="X36" s="122">
        <v>77</v>
      </c>
      <c r="Y36" s="122">
        <v>57</v>
      </c>
      <c r="Z36" s="6"/>
    </row>
    <row r="37" spans="1:26" ht="15">
      <c r="A37" s="181" t="s">
        <v>12</v>
      </c>
      <c r="B37" s="181"/>
      <c r="C37" s="12">
        <f>C35+C36</f>
        <v>1101</v>
      </c>
      <c r="D37" s="12">
        <f>SUM(D35:D36)</f>
        <v>31</v>
      </c>
      <c r="E37" s="123">
        <f aca="true" t="shared" si="0" ref="E37:Y37">SUM(E35:E36)</f>
        <v>13</v>
      </c>
      <c r="F37" s="123">
        <f t="shared" si="0"/>
        <v>7</v>
      </c>
      <c r="G37" s="123">
        <f t="shared" si="0"/>
        <v>36</v>
      </c>
      <c r="H37" s="123">
        <f t="shared" si="0"/>
        <v>5</v>
      </c>
      <c r="I37" s="123">
        <f t="shared" si="0"/>
        <v>9</v>
      </c>
      <c r="J37" s="123">
        <f t="shared" si="0"/>
        <v>7</v>
      </c>
      <c r="K37" s="123">
        <f t="shared" si="0"/>
        <v>634</v>
      </c>
      <c r="L37" s="123">
        <f t="shared" si="0"/>
        <v>53</v>
      </c>
      <c r="M37" s="123">
        <f t="shared" si="0"/>
        <v>10</v>
      </c>
      <c r="N37" s="123">
        <f t="shared" si="0"/>
        <v>0</v>
      </c>
      <c r="O37" s="123">
        <f t="shared" si="0"/>
        <v>124</v>
      </c>
      <c r="P37" s="123">
        <f t="shared" si="0"/>
        <v>0</v>
      </c>
      <c r="Q37" s="123">
        <f t="shared" si="0"/>
        <v>2</v>
      </c>
      <c r="R37" s="123">
        <f t="shared" si="0"/>
        <v>2</v>
      </c>
      <c r="S37" s="123">
        <f t="shared" si="0"/>
        <v>0</v>
      </c>
      <c r="T37" s="123">
        <f t="shared" si="0"/>
        <v>1</v>
      </c>
      <c r="U37" s="123">
        <f t="shared" si="0"/>
        <v>4</v>
      </c>
      <c r="V37" s="123">
        <f t="shared" si="0"/>
        <v>0</v>
      </c>
      <c r="W37" s="123">
        <f t="shared" si="0"/>
        <v>0</v>
      </c>
      <c r="X37" s="123">
        <f t="shared" si="0"/>
        <v>89</v>
      </c>
      <c r="Y37" s="123">
        <f t="shared" si="0"/>
        <v>74</v>
      </c>
      <c r="Z37" s="6"/>
    </row>
    <row r="38" spans="1:26" ht="15">
      <c r="A38" s="7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>
      <c r="A39" s="145" t="s">
        <v>23</v>
      </c>
      <c r="B39" s="145" t="s">
        <v>25</v>
      </c>
      <c r="C39" s="107" t="s">
        <v>15</v>
      </c>
      <c r="D39" s="174" t="s">
        <v>16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6"/>
    </row>
    <row r="40" spans="1:26" ht="15">
      <c r="A40" s="146"/>
      <c r="B40" s="146"/>
      <c r="C40" s="107" t="s">
        <v>51</v>
      </c>
      <c r="D40" s="68">
        <v>40</v>
      </c>
      <c r="E40" s="68">
        <v>41</v>
      </c>
      <c r="F40" s="69">
        <v>42</v>
      </c>
      <c r="G40" s="69">
        <v>43</v>
      </c>
      <c r="H40" s="69">
        <v>44</v>
      </c>
      <c r="I40" s="69">
        <v>45</v>
      </c>
      <c r="J40" s="69">
        <v>46</v>
      </c>
      <c r="K40" s="69">
        <v>47</v>
      </c>
      <c r="L40" s="70">
        <v>48</v>
      </c>
      <c r="M40" s="70">
        <v>49</v>
      </c>
      <c r="N40" s="69">
        <v>50</v>
      </c>
      <c r="O40" s="69">
        <v>52</v>
      </c>
      <c r="P40" s="71"/>
      <c r="Q40" s="71"/>
      <c r="R40" s="71"/>
      <c r="S40" s="71"/>
      <c r="T40" s="71"/>
      <c r="U40" s="71"/>
      <c r="V40" s="71"/>
      <c r="W40" s="72"/>
      <c r="X40" s="72"/>
      <c r="Y40" s="72"/>
      <c r="Z40" s="6"/>
    </row>
    <row r="41" spans="1:26" ht="15">
      <c r="A41" s="9" t="s">
        <v>5</v>
      </c>
      <c r="B41" s="9" t="s">
        <v>26</v>
      </c>
      <c r="C41" s="15">
        <f>SUM(D41:O41)</f>
        <v>31</v>
      </c>
      <c r="D41" s="124">
        <v>7</v>
      </c>
      <c r="E41" s="124">
        <v>1</v>
      </c>
      <c r="F41" s="124">
        <v>0</v>
      </c>
      <c r="G41" s="124">
        <v>6</v>
      </c>
      <c r="H41" s="124">
        <v>3</v>
      </c>
      <c r="I41" s="124">
        <v>5</v>
      </c>
      <c r="J41" s="124">
        <v>0</v>
      </c>
      <c r="K41" s="124">
        <v>4</v>
      </c>
      <c r="L41" s="124">
        <v>0</v>
      </c>
      <c r="M41" s="124">
        <v>3</v>
      </c>
      <c r="N41" s="124">
        <v>0</v>
      </c>
      <c r="O41" s="124">
        <v>2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>
      <c r="A42" s="9" t="s">
        <v>7</v>
      </c>
      <c r="B42" s="9" t="s">
        <v>35</v>
      </c>
      <c r="C42" s="12">
        <f>SUM(D42:O42)</f>
        <v>0</v>
      </c>
      <c r="D42" s="10">
        <v>0</v>
      </c>
      <c r="E42" s="124">
        <v>0</v>
      </c>
      <c r="F42" s="124">
        <v>0</v>
      </c>
      <c r="G42" s="124">
        <v>0</v>
      </c>
      <c r="H42" s="124">
        <v>0</v>
      </c>
      <c r="I42" s="124">
        <v>0</v>
      </c>
      <c r="J42" s="124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>
      <c r="A43" s="181" t="s">
        <v>12</v>
      </c>
      <c r="B43" s="181"/>
      <c r="C43" s="12">
        <f>SUM(C41:C42)</f>
        <v>31</v>
      </c>
      <c r="D43" s="12">
        <f>SUM(D41:D42)</f>
        <v>7</v>
      </c>
      <c r="E43" s="125">
        <f aca="true" t="shared" si="1" ref="E43:O43">SUM(E41:E42)</f>
        <v>1</v>
      </c>
      <c r="F43" s="125">
        <f t="shared" si="1"/>
        <v>0</v>
      </c>
      <c r="G43" s="125">
        <f t="shared" si="1"/>
        <v>6</v>
      </c>
      <c r="H43" s="125">
        <f t="shared" si="1"/>
        <v>3</v>
      </c>
      <c r="I43" s="125">
        <f t="shared" si="1"/>
        <v>5</v>
      </c>
      <c r="J43" s="125">
        <f t="shared" si="1"/>
        <v>0</v>
      </c>
      <c r="K43" s="125">
        <f t="shared" si="1"/>
        <v>4</v>
      </c>
      <c r="L43" s="125">
        <f t="shared" si="1"/>
        <v>0</v>
      </c>
      <c r="M43" s="125">
        <f t="shared" si="1"/>
        <v>3</v>
      </c>
      <c r="N43" s="125">
        <f t="shared" si="1"/>
        <v>0</v>
      </c>
      <c r="O43" s="125">
        <f t="shared" si="1"/>
        <v>2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>
      <c r="A44" s="74"/>
      <c r="B44" s="74"/>
      <c r="C44" s="3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5">
      <c r="A45" s="145" t="s">
        <v>23</v>
      </c>
      <c r="B45" s="145" t="s">
        <v>25</v>
      </c>
      <c r="C45" s="107" t="s">
        <v>17</v>
      </c>
      <c r="D45" s="174" t="s">
        <v>16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</row>
    <row r="46" spans="1:26" ht="15">
      <c r="A46" s="146"/>
      <c r="B46" s="146"/>
      <c r="C46" s="107" t="s">
        <v>51</v>
      </c>
      <c r="D46" s="68">
        <v>60</v>
      </c>
      <c r="E46" s="69">
        <v>61</v>
      </c>
      <c r="F46" s="69">
        <v>62</v>
      </c>
      <c r="G46" s="69">
        <v>63</v>
      </c>
      <c r="H46" s="69">
        <v>66</v>
      </c>
      <c r="I46" s="69">
        <v>67</v>
      </c>
      <c r="J46" s="69">
        <v>68</v>
      </c>
      <c r="K46" s="69">
        <v>69</v>
      </c>
      <c r="L46" s="69">
        <v>70</v>
      </c>
      <c r="M46" s="69">
        <v>71</v>
      </c>
      <c r="N46" s="69">
        <v>72</v>
      </c>
      <c r="O46" s="69">
        <v>73</v>
      </c>
      <c r="P46" s="68">
        <v>75</v>
      </c>
      <c r="Q46" s="69">
        <v>76</v>
      </c>
      <c r="R46" s="69">
        <v>77</v>
      </c>
      <c r="S46" s="69">
        <v>78</v>
      </c>
      <c r="T46" s="69">
        <v>79</v>
      </c>
      <c r="U46" s="68">
        <v>81</v>
      </c>
      <c r="V46" s="69">
        <v>83</v>
      </c>
      <c r="W46" s="69">
        <v>84</v>
      </c>
      <c r="X46" s="68">
        <v>88</v>
      </c>
      <c r="Y46" s="69">
        <v>90</v>
      </c>
      <c r="Z46" s="75">
        <v>94</v>
      </c>
    </row>
    <row r="47" spans="1:26" ht="15">
      <c r="A47" s="9" t="s">
        <v>5</v>
      </c>
      <c r="B47" s="9" t="s">
        <v>26</v>
      </c>
      <c r="C47" s="76">
        <f>SUM(D47:Z47)</f>
        <v>104</v>
      </c>
      <c r="D47" s="126">
        <v>3</v>
      </c>
      <c r="E47" s="126">
        <v>0</v>
      </c>
      <c r="F47" s="126">
        <v>1</v>
      </c>
      <c r="G47" s="126">
        <v>8</v>
      </c>
      <c r="H47" s="126">
        <v>6</v>
      </c>
      <c r="I47" s="126">
        <v>6</v>
      </c>
      <c r="J47" s="126">
        <v>6</v>
      </c>
      <c r="K47" s="126">
        <v>1</v>
      </c>
      <c r="L47" s="126">
        <v>19</v>
      </c>
      <c r="M47" s="126">
        <v>2</v>
      </c>
      <c r="N47" s="126">
        <v>21</v>
      </c>
      <c r="O47" s="126">
        <v>0</v>
      </c>
      <c r="P47" s="126">
        <v>0</v>
      </c>
      <c r="Q47" s="126">
        <v>0</v>
      </c>
      <c r="R47" s="126">
        <v>7</v>
      </c>
      <c r="S47" s="126">
        <v>7</v>
      </c>
      <c r="T47" s="126">
        <v>0</v>
      </c>
      <c r="U47" s="126">
        <v>0</v>
      </c>
      <c r="V47" s="126">
        <v>2</v>
      </c>
      <c r="W47" s="126">
        <v>7</v>
      </c>
      <c r="X47" s="126">
        <v>2</v>
      </c>
      <c r="Y47" s="126">
        <v>6</v>
      </c>
      <c r="Z47" s="126">
        <v>0</v>
      </c>
    </row>
    <row r="48" spans="1:26" ht="15">
      <c r="A48" s="9" t="s">
        <v>7</v>
      </c>
      <c r="B48" s="9" t="s">
        <v>35</v>
      </c>
      <c r="C48" s="12">
        <f>SUM(D48:Z48)</f>
        <v>2</v>
      </c>
      <c r="D48" s="10">
        <v>0</v>
      </c>
      <c r="E48" s="126">
        <v>0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L48" s="126">
        <v>1</v>
      </c>
      <c r="M48" s="126">
        <v>0</v>
      </c>
      <c r="N48" s="126">
        <v>0</v>
      </c>
      <c r="O48" s="126">
        <v>0</v>
      </c>
      <c r="P48" s="126">
        <v>0</v>
      </c>
      <c r="Q48" s="126">
        <v>0</v>
      </c>
      <c r="R48" s="126">
        <v>0</v>
      </c>
      <c r="S48" s="126">
        <v>0</v>
      </c>
      <c r="T48" s="126">
        <v>0</v>
      </c>
      <c r="U48" s="126">
        <v>0</v>
      </c>
      <c r="V48" s="126">
        <v>0</v>
      </c>
      <c r="W48" s="126">
        <v>0</v>
      </c>
      <c r="X48" s="126">
        <v>0</v>
      </c>
      <c r="Y48" s="126">
        <v>1</v>
      </c>
      <c r="Z48" s="10">
        <v>0</v>
      </c>
    </row>
    <row r="49" spans="1:26" ht="15">
      <c r="A49" s="183" t="s">
        <v>12</v>
      </c>
      <c r="B49" s="184"/>
      <c r="C49" s="12">
        <f>SUM(C47:C48)</f>
        <v>106</v>
      </c>
      <c r="D49" s="14">
        <f>SUM(D47:D48)</f>
        <v>3</v>
      </c>
      <c r="E49" s="14">
        <f aca="true" t="shared" si="2" ref="E49:Z49">SUM(E47:E48)</f>
        <v>0</v>
      </c>
      <c r="F49" s="14">
        <f t="shared" si="2"/>
        <v>1</v>
      </c>
      <c r="G49" s="14">
        <f t="shared" si="2"/>
        <v>8</v>
      </c>
      <c r="H49" s="14">
        <f t="shared" si="2"/>
        <v>6</v>
      </c>
      <c r="I49" s="14">
        <f t="shared" si="2"/>
        <v>6</v>
      </c>
      <c r="J49" s="14">
        <f t="shared" si="2"/>
        <v>6</v>
      </c>
      <c r="K49" s="14">
        <f t="shared" si="2"/>
        <v>1</v>
      </c>
      <c r="L49" s="14">
        <f t="shared" si="2"/>
        <v>20</v>
      </c>
      <c r="M49" s="14">
        <f t="shared" si="2"/>
        <v>2</v>
      </c>
      <c r="N49" s="14">
        <f t="shared" si="2"/>
        <v>21</v>
      </c>
      <c r="O49" s="14">
        <f t="shared" si="2"/>
        <v>0</v>
      </c>
      <c r="P49" s="14">
        <f t="shared" si="2"/>
        <v>0</v>
      </c>
      <c r="Q49" s="14">
        <f t="shared" si="2"/>
        <v>0</v>
      </c>
      <c r="R49" s="14">
        <f t="shared" si="2"/>
        <v>7</v>
      </c>
      <c r="S49" s="14">
        <f t="shared" si="2"/>
        <v>7</v>
      </c>
      <c r="T49" s="14">
        <f t="shared" si="2"/>
        <v>0</v>
      </c>
      <c r="U49" s="14">
        <f t="shared" si="2"/>
        <v>0</v>
      </c>
      <c r="V49" s="14">
        <f t="shared" si="2"/>
        <v>2</v>
      </c>
      <c r="W49" s="14">
        <f t="shared" si="2"/>
        <v>7</v>
      </c>
      <c r="X49" s="14">
        <f t="shared" si="2"/>
        <v>2</v>
      </c>
      <c r="Y49" s="14">
        <f t="shared" si="2"/>
        <v>7</v>
      </c>
      <c r="Z49" s="14">
        <f t="shared" si="2"/>
        <v>0</v>
      </c>
    </row>
    <row r="50" spans="1:26" ht="15">
      <c r="A50" s="74"/>
      <c r="B50" s="74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">
      <c r="A51" s="145" t="s">
        <v>23</v>
      </c>
      <c r="B51" s="145" t="s">
        <v>25</v>
      </c>
      <c r="C51" s="107" t="s">
        <v>18</v>
      </c>
      <c r="D51" s="182" t="s">
        <v>16</v>
      </c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20"/>
      <c r="W51" s="20"/>
      <c r="X51" s="20"/>
      <c r="Y51" s="20"/>
      <c r="Z51" s="20"/>
    </row>
    <row r="52" spans="1:26" ht="15">
      <c r="A52" s="146"/>
      <c r="B52" s="146"/>
      <c r="C52" s="107" t="s">
        <v>51</v>
      </c>
      <c r="D52" s="78">
        <v>100</v>
      </c>
      <c r="E52" s="79">
        <v>101</v>
      </c>
      <c r="F52" s="79">
        <v>102</v>
      </c>
      <c r="G52" s="79">
        <v>103</v>
      </c>
      <c r="H52" s="79">
        <v>104</v>
      </c>
      <c r="I52" s="79">
        <v>105</v>
      </c>
      <c r="J52" s="79">
        <v>106</v>
      </c>
      <c r="K52" s="78">
        <v>107</v>
      </c>
      <c r="L52" s="79">
        <v>108</v>
      </c>
      <c r="M52" s="79">
        <v>109</v>
      </c>
      <c r="N52" s="79">
        <v>110</v>
      </c>
      <c r="O52" s="78">
        <v>111</v>
      </c>
      <c r="P52" s="79">
        <v>112</v>
      </c>
      <c r="Q52" s="79">
        <v>113</v>
      </c>
      <c r="R52" s="79">
        <v>114</v>
      </c>
      <c r="S52" s="79">
        <v>115</v>
      </c>
      <c r="T52" s="78" t="s">
        <v>2</v>
      </c>
      <c r="U52" s="78" t="s">
        <v>3</v>
      </c>
      <c r="V52" s="20"/>
      <c r="W52" s="20"/>
      <c r="X52" s="20"/>
      <c r="Y52" s="20"/>
      <c r="Z52" s="20"/>
    </row>
    <row r="53" spans="1:26" ht="15">
      <c r="A53" s="9" t="s">
        <v>5</v>
      </c>
      <c r="B53" s="9" t="s">
        <v>26</v>
      </c>
      <c r="C53" s="89">
        <f>SUM(D53:U53)</f>
        <v>522</v>
      </c>
      <c r="D53" s="127">
        <v>0</v>
      </c>
      <c r="E53" s="127">
        <v>0</v>
      </c>
      <c r="F53" s="127">
        <v>2</v>
      </c>
      <c r="G53" s="127">
        <v>7</v>
      </c>
      <c r="H53" s="127">
        <v>0</v>
      </c>
      <c r="I53" s="127">
        <v>7</v>
      </c>
      <c r="J53" s="127">
        <v>0</v>
      </c>
      <c r="K53" s="127">
        <v>1</v>
      </c>
      <c r="L53" s="127">
        <v>0</v>
      </c>
      <c r="M53" s="127">
        <v>29</v>
      </c>
      <c r="N53" s="127">
        <v>2</v>
      </c>
      <c r="O53" s="127">
        <v>0</v>
      </c>
      <c r="P53" s="127">
        <v>0</v>
      </c>
      <c r="Q53" s="127">
        <v>12</v>
      </c>
      <c r="R53" s="127">
        <v>1</v>
      </c>
      <c r="S53" s="127">
        <v>4</v>
      </c>
      <c r="T53" s="127">
        <v>426</v>
      </c>
      <c r="U53" s="127">
        <v>31</v>
      </c>
      <c r="V53" s="20"/>
      <c r="W53" s="20"/>
      <c r="X53" s="20"/>
      <c r="Y53" s="20"/>
      <c r="Z53" s="20"/>
    </row>
    <row r="54" spans="1:26" ht="15">
      <c r="A54" s="9" t="s">
        <v>7</v>
      </c>
      <c r="B54" s="9" t="s">
        <v>35</v>
      </c>
      <c r="C54" s="80">
        <f>SUM(D54:U54)</f>
        <v>1311</v>
      </c>
      <c r="D54" s="127">
        <v>0</v>
      </c>
      <c r="E54" s="127">
        <v>0</v>
      </c>
      <c r="F54" s="127">
        <v>0</v>
      </c>
      <c r="G54" s="127">
        <v>0</v>
      </c>
      <c r="H54" s="127">
        <v>0</v>
      </c>
      <c r="I54" s="127">
        <v>0</v>
      </c>
      <c r="J54" s="127">
        <v>0</v>
      </c>
      <c r="K54" s="127">
        <v>0</v>
      </c>
      <c r="L54" s="127">
        <v>0</v>
      </c>
      <c r="M54" s="127">
        <v>0</v>
      </c>
      <c r="N54" s="127">
        <v>0</v>
      </c>
      <c r="O54" s="127">
        <v>0</v>
      </c>
      <c r="P54" s="117">
        <v>0</v>
      </c>
      <c r="Q54" s="117">
        <v>1</v>
      </c>
      <c r="R54" s="117">
        <v>0</v>
      </c>
      <c r="S54" s="117">
        <v>0</v>
      </c>
      <c r="T54" s="117">
        <v>1159</v>
      </c>
      <c r="U54" s="117">
        <v>151</v>
      </c>
      <c r="V54" s="20"/>
      <c r="W54" s="20"/>
      <c r="X54" s="20"/>
      <c r="Y54" s="20"/>
      <c r="Z54" s="20"/>
    </row>
    <row r="55" spans="1:26" ht="15">
      <c r="A55" s="183" t="s">
        <v>12</v>
      </c>
      <c r="B55" s="184"/>
      <c r="C55" s="80">
        <f>SUM(C53:C54)</f>
        <v>1833</v>
      </c>
      <c r="D55" s="14">
        <f>SUM(D53:D54)</f>
        <v>0</v>
      </c>
      <c r="E55" s="14">
        <f aca="true" t="shared" si="3" ref="E55:U55">SUM(E53:E54)</f>
        <v>0</v>
      </c>
      <c r="F55" s="14">
        <f t="shared" si="3"/>
        <v>2</v>
      </c>
      <c r="G55" s="14">
        <f t="shared" si="3"/>
        <v>7</v>
      </c>
      <c r="H55" s="14">
        <f t="shared" si="3"/>
        <v>0</v>
      </c>
      <c r="I55" s="14">
        <f t="shared" si="3"/>
        <v>7</v>
      </c>
      <c r="J55" s="14">
        <f t="shared" si="3"/>
        <v>0</v>
      </c>
      <c r="K55" s="14">
        <f t="shared" si="3"/>
        <v>1</v>
      </c>
      <c r="L55" s="14">
        <f t="shared" si="3"/>
        <v>0</v>
      </c>
      <c r="M55" s="14">
        <f t="shared" si="3"/>
        <v>29</v>
      </c>
      <c r="N55" s="14">
        <f t="shared" si="3"/>
        <v>2</v>
      </c>
      <c r="O55" s="14">
        <f t="shared" si="3"/>
        <v>0</v>
      </c>
      <c r="P55" s="14">
        <f t="shared" si="3"/>
        <v>0</v>
      </c>
      <c r="Q55" s="14">
        <f t="shared" si="3"/>
        <v>13</v>
      </c>
      <c r="R55" s="14">
        <f t="shared" si="3"/>
        <v>1</v>
      </c>
      <c r="S55" s="14">
        <f t="shared" si="3"/>
        <v>4</v>
      </c>
      <c r="T55" s="14">
        <f t="shared" si="3"/>
        <v>1585</v>
      </c>
      <c r="U55" s="14">
        <f t="shared" si="3"/>
        <v>182</v>
      </c>
      <c r="V55" s="20"/>
      <c r="W55" s="20"/>
      <c r="X55" s="20"/>
      <c r="Y55" s="20"/>
      <c r="Z55" s="20"/>
    </row>
    <row r="56" spans="1:26" ht="15">
      <c r="A56" s="74"/>
      <c r="B56" s="74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">
      <c r="A57" s="145" t="s">
        <v>23</v>
      </c>
      <c r="B57" s="145" t="s">
        <v>25</v>
      </c>
      <c r="C57" s="107" t="s">
        <v>19</v>
      </c>
      <c r="D57" s="182" t="s">
        <v>16</v>
      </c>
      <c r="E57" s="182"/>
      <c r="F57" s="182"/>
      <c r="G57" s="182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">
      <c r="A58" s="146"/>
      <c r="B58" s="146"/>
      <c r="C58" s="107" t="s">
        <v>51</v>
      </c>
      <c r="D58" s="79">
        <v>120</v>
      </c>
      <c r="E58" s="78">
        <v>121</v>
      </c>
      <c r="F58" s="78">
        <v>122</v>
      </c>
      <c r="G58" s="79">
        <v>123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">
      <c r="A59" s="9" t="s">
        <v>5</v>
      </c>
      <c r="B59" s="9" t="s">
        <v>26</v>
      </c>
      <c r="C59" s="76">
        <f>SUM(D59:G59)</f>
        <v>7</v>
      </c>
      <c r="D59" s="77">
        <v>6</v>
      </c>
      <c r="E59" s="77">
        <v>0</v>
      </c>
      <c r="F59" s="77">
        <v>1</v>
      </c>
      <c r="G59" s="77">
        <v>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>
      <c r="A60" s="9" t="s">
        <v>7</v>
      </c>
      <c r="B60" s="9" t="s">
        <v>35</v>
      </c>
      <c r="C60" s="80">
        <f>SUM(D60:G60)</f>
        <v>1</v>
      </c>
      <c r="D60" s="81">
        <v>1</v>
      </c>
      <c r="E60" s="81">
        <v>0</v>
      </c>
      <c r="F60" s="81">
        <v>0</v>
      </c>
      <c r="G60" s="81"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183" t="s">
        <v>12</v>
      </c>
      <c r="B61" s="184"/>
      <c r="C61" s="80">
        <f>SUM(C59:C60)</f>
        <v>8</v>
      </c>
      <c r="D61" s="67">
        <f>SUM(D59:D60)</f>
        <v>7</v>
      </c>
      <c r="E61" s="67">
        <f>SUM(E59:E60)</f>
        <v>0</v>
      </c>
      <c r="F61" s="67">
        <f>SUM(F59:F60)</f>
        <v>1</v>
      </c>
      <c r="G61" s="67">
        <f>SUM(G59:G60)</f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>
      <c r="A62" s="74"/>
      <c r="B62" s="74"/>
      <c r="C62" s="19"/>
      <c r="D62" s="71"/>
      <c r="E62" s="72"/>
      <c r="F62" s="72"/>
      <c r="G62" s="71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>
      <c r="A63" s="185" t="s">
        <v>52</v>
      </c>
      <c r="B63" s="174" t="s">
        <v>25</v>
      </c>
      <c r="C63" s="107" t="s">
        <v>53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5" ht="15">
      <c r="A64" s="185"/>
      <c r="B64" s="174"/>
      <c r="C64" s="107" t="s">
        <v>51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9" t="s">
        <v>5</v>
      </c>
      <c r="B65" s="9" t="s">
        <v>26</v>
      </c>
      <c r="C65" s="82">
        <v>36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9" t="s">
        <v>7</v>
      </c>
      <c r="B66" s="9" t="s">
        <v>35</v>
      </c>
      <c r="C66" s="82">
        <v>6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186" t="s">
        <v>12</v>
      </c>
      <c r="B67" s="186"/>
      <c r="C67" s="12">
        <f>SUM(C65:C66)</f>
        <v>42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</sheetData>
  <sheetProtection/>
  <mergeCells count="38">
    <mergeCell ref="A61:B61"/>
    <mergeCell ref="A63:A64"/>
    <mergeCell ref="B63:B64"/>
    <mergeCell ref="A67:B67"/>
    <mergeCell ref="A49:B49"/>
    <mergeCell ref="A51:A52"/>
    <mergeCell ref="B51:B52"/>
    <mergeCell ref="D51:U51"/>
    <mergeCell ref="A55:B55"/>
    <mergeCell ref="A57:A58"/>
    <mergeCell ref="B57:B58"/>
    <mergeCell ref="D57:G57"/>
    <mergeCell ref="A39:A40"/>
    <mergeCell ref="B39:B40"/>
    <mergeCell ref="D39:O39"/>
    <mergeCell ref="A43:B43"/>
    <mergeCell ref="A45:A46"/>
    <mergeCell ref="B45:B46"/>
    <mergeCell ref="D45:Z45"/>
    <mergeCell ref="A28:B28"/>
    <mergeCell ref="A30:Z31"/>
    <mergeCell ref="A33:A34"/>
    <mergeCell ref="B33:B34"/>
    <mergeCell ref="D33:Y33"/>
    <mergeCell ref="A37:B37"/>
    <mergeCell ref="A13:A14"/>
    <mergeCell ref="C13:C14"/>
    <mergeCell ref="A19:B19"/>
    <mergeCell ref="A20:C20"/>
    <mergeCell ref="A23:A24"/>
    <mergeCell ref="C23:C24"/>
    <mergeCell ref="A1:C1"/>
    <mergeCell ref="A2:C2"/>
    <mergeCell ref="A3:C3"/>
    <mergeCell ref="A4:C4"/>
    <mergeCell ref="A5:B5"/>
    <mergeCell ref="A6:A7"/>
    <mergeCell ref="C6:C7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67"/>
  <sheetViews>
    <sheetView zoomScalePageLayoutView="0" workbookViewId="0" topLeftCell="A1">
      <selection activeCell="F64" sqref="F64"/>
    </sheetView>
  </sheetViews>
  <sheetFormatPr defaultColWidth="9.140625" defaultRowHeight="15"/>
  <cols>
    <col min="1" max="1" width="78.140625" style="0" customWidth="1"/>
    <col min="2" max="2" width="43.8515625" style="0" bestFit="1" customWidth="1"/>
    <col min="3" max="3" width="29.7109375" style="0" bestFit="1" customWidth="1"/>
  </cols>
  <sheetData>
    <row r="1" spans="1:26" ht="29.25">
      <c r="A1" s="148" t="s">
        <v>63</v>
      </c>
      <c r="B1" s="148"/>
      <c r="C1" s="148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15">
      <c r="A2" s="149" t="s">
        <v>24</v>
      </c>
      <c r="B2" s="149"/>
      <c r="C2" s="149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5">
      <c r="A3" s="161" t="s">
        <v>20</v>
      </c>
      <c r="B3" s="161"/>
      <c r="C3" s="161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 ht="15.75" thickBot="1">
      <c r="A4" s="162" t="s">
        <v>46</v>
      </c>
      <c r="B4" s="162"/>
      <c r="C4" s="162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 spans="1:26" ht="15.75" thickBot="1">
      <c r="A5" s="165" t="s">
        <v>28</v>
      </c>
      <c r="B5" s="166"/>
      <c r="C5" s="36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34"/>
    </row>
    <row r="6" spans="1:26" ht="15">
      <c r="A6" s="147" t="s">
        <v>23</v>
      </c>
      <c r="B6" s="119"/>
      <c r="C6" s="163" t="s">
        <v>6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34"/>
    </row>
    <row r="7" spans="1:26" ht="15">
      <c r="A7" s="146"/>
      <c r="B7" s="118" t="s">
        <v>25</v>
      </c>
      <c r="C7" s="164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34"/>
    </row>
    <row r="8" spans="1:26" ht="15">
      <c r="A8" s="9" t="s">
        <v>5</v>
      </c>
      <c r="B8" s="9" t="s">
        <v>26</v>
      </c>
      <c r="C8" s="108">
        <v>0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34"/>
    </row>
    <row r="9" spans="1:26" ht="15">
      <c r="A9" s="9" t="s">
        <v>7</v>
      </c>
      <c r="B9" s="9" t="s">
        <v>35</v>
      </c>
      <c r="C9" s="108">
        <v>0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34"/>
    </row>
    <row r="10" spans="1:26" ht="15">
      <c r="A10" s="37" t="s">
        <v>38</v>
      </c>
      <c r="B10" s="37"/>
      <c r="C10" s="3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34"/>
    </row>
    <row r="11" spans="1:25" ht="15.75" thickBo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6" ht="15.75" thickBot="1">
      <c r="A12" s="40" t="s">
        <v>33</v>
      </c>
      <c r="B12" s="41"/>
      <c r="C12" s="3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>
      <c r="A13" s="150" t="s">
        <v>36</v>
      </c>
      <c r="B13" s="119"/>
      <c r="C13" s="152" t="s">
        <v>34</v>
      </c>
      <c r="D13" s="6"/>
      <c r="E13" s="6"/>
      <c r="F13" s="6"/>
      <c r="G13" s="6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>
      <c r="A14" s="151"/>
      <c r="B14" s="118" t="s">
        <v>25</v>
      </c>
      <c r="C14" s="15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>
      <c r="A15" s="49" t="s">
        <v>5</v>
      </c>
      <c r="B15" s="9" t="s">
        <v>26</v>
      </c>
      <c r="C15" s="125">
        <v>446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>
      <c r="A16" s="49" t="s">
        <v>8</v>
      </c>
      <c r="B16" s="9" t="s">
        <v>27</v>
      </c>
      <c r="C16" s="125">
        <v>799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>
      <c r="A17" s="49" t="s">
        <v>37</v>
      </c>
      <c r="B17" s="9" t="s">
        <v>35</v>
      </c>
      <c r="C17" s="125">
        <v>367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>
      <c r="A18" s="49" t="s">
        <v>9</v>
      </c>
      <c r="B18" s="9" t="s">
        <v>30</v>
      </c>
      <c r="C18" s="125">
        <v>6</v>
      </c>
      <c r="D18" s="1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thickBot="1">
      <c r="A19" s="159" t="s">
        <v>12</v>
      </c>
      <c r="B19" s="160"/>
      <c r="C19" s="51">
        <f>SUM(C15:C18)</f>
        <v>1618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7" customHeight="1">
      <c r="A20" s="156" t="s">
        <v>48</v>
      </c>
      <c r="B20" s="156"/>
      <c r="C20" s="15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5" ht="15.75" thickBo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6" ht="15.75" thickBot="1">
      <c r="A22" s="40" t="s">
        <v>31</v>
      </c>
      <c r="B22" s="41"/>
      <c r="C22" s="4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>
      <c r="A23" s="150" t="s">
        <v>23</v>
      </c>
      <c r="B23" s="119"/>
      <c r="C23" s="154" t="s">
        <v>45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>
      <c r="A24" s="151"/>
      <c r="B24" s="118" t="s">
        <v>25</v>
      </c>
      <c r="C24" s="15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>
      <c r="A25" s="47" t="s">
        <v>5</v>
      </c>
      <c r="B25" s="9" t="s">
        <v>26</v>
      </c>
      <c r="C25" s="125">
        <v>0</v>
      </c>
      <c r="D25" s="6"/>
      <c r="E25" s="6"/>
      <c r="F25" s="6"/>
      <c r="G25" s="6"/>
      <c r="H25" s="6"/>
      <c r="I25" s="1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>
      <c r="A26" s="49" t="s">
        <v>7</v>
      </c>
      <c r="B26" s="9" t="s">
        <v>35</v>
      </c>
      <c r="C26" s="125">
        <v>0</v>
      </c>
      <c r="D26" s="6"/>
      <c r="E26" s="6"/>
      <c r="F26" s="6"/>
      <c r="G26" s="6"/>
      <c r="H26" s="1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>
      <c r="A27" s="47" t="s">
        <v>9</v>
      </c>
      <c r="B27" s="9" t="s">
        <v>39</v>
      </c>
      <c r="C27" s="125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thickBot="1">
      <c r="A28" s="159" t="s">
        <v>12</v>
      </c>
      <c r="B28" s="160"/>
      <c r="C28" s="50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5" ht="15.75" thickBot="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6" ht="15">
      <c r="A30" s="175" t="s">
        <v>44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7"/>
    </row>
    <row r="31" spans="1:26" ht="15.75" thickBot="1">
      <c r="A31" s="178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80"/>
    </row>
    <row r="32" spans="1:26" ht="1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28"/>
    </row>
    <row r="33" spans="1:25" ht="15">
      <c r="A33" s="145" t="s">
        <v>23</v>
      </c>
      <c r="B33" s="145" t="s">
        <v>25</v>
      </c>
      <c r="C33" s="120" t="s">
        <v>50</v>
      </c>
      <c r="D33" s="174" t="s">
        <v>16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</row>
    <row r="34" spans="1:26" ht="15">
      <c r="A34" s="146"/>
      <c r="B34" s="146"/>
      <c r="C34" s="120" t="s">
        <v>51</v>
      </c>
      <c r="D34" s="65">
        <v>1</v>
      </c>
      <c r="E34" s="65">
        <v>5</v>
      </c>
      <c r="F34" s="65">
        <v>6</v>
      </c>
      <c r="G34" s="65">
        <v>7</v>
      </c>
      <c r="H34" s="65">
        <v>9</v>
      </c>
      <c r="I34" s="65">
        <v>10</v>
      </c>
      <c r="J34" s="65">
        <v>13</v>
      </c>
      <c r="K34" s="65">
        <v>17</v>
      </c>
      <c r="L34" s="65">
        <v>19</v>
      </c>
      <c r="M34" s="65">
        <v>20</v>
      </c>
      <c r="N34" s="65">
        <v>23</v>
      </c>
      <c r="O34" s="65">
        <v>24</v>
      </c>
      <c r="P34" s="65">
        <v>25</v>
      </c>
      <c r="Q34" s="65">
        <v>26</v>
      </c>
      <c r="R34" s="65">
        <v>28</v>
      </c>
      <c r="S34" s="65">
        <v>30</v>
      </c>
      <c r="T34" s="65">
        <v>32</v>
      </c>
      <c r="U34" s="65">
        <v>33</v>
      </c>
      <c r="V34" s="65">
        <v>34</v>
      </c>
      <c r="W34" s="66" t="s">
        <v>4</v>
      </c>
      <c r="X34" s="66" t="s">
        <v>0</v>
      </c>
      <c r="Y34" s="66" t="s">
        <v>1</v>
      </c>
      <c r="Z34" s="6"/>
    </row>
    <row r="35" spans="1:26" ht="15">
      <c r="A35" s="9" t="s">
        <v>5</v>
      </c>
      <c r="B35" s="9" t="s">
        <v>26</v>
      </c>
      <c r="C35" s="125">
        <f>SUM(D35:Y35)</f>
        <v>29</v>
      </c>
      <c r="D35" s="129">
        <v>0</v>
      </c>
      <c r="E35" s="129">
        <v>2</v>
      </c>
      <c r="F35" s="129">
        <v>0</v>
      </c>
      <c r="G35" s="129">
        <v>0</v>
      </c>
      <c r="H35" s="129">
        <v>1</v>
      </c>
      <c r="I35" s="129">
        <v>0</v>
      </c>
      <c r="J35" s="129">
        <v>1</v>
      </c>
      <c r="K35" s="129">
        <v>4</v>
      </c>
      <c r="L35" s="129">
        <v>1</v>
      </c>
      <c r="M35" s="129">
        <v>0</v>
      </c>
      <c r="N35" s="129">
        <v>1</v>
      </c>
      <c r="O35" s="129">
        <v>3</v>
      </c>
      <c r="P35" s="129">
        <v>0</v>
      </c>
      <c r="Q35" s="129">
        <v>0</v>
      </c>
      <c r="R35" s="129">
        <v>3</v>
      </c>
      <c r="S35" s="129">
        <v>0</v>
      </c>
      <c r="T35" s="129">
        <v>2</v>
      </c>
      <c r="U35" s="129">
        <v>0</v>
      </c>
      <c r="V35" s="129">
        <v>0</v>
      </c>
      <c r="W35" s="129">
        <v>0</v>
      </c>
      <c r="X35" s="129">
        <v>6</v>
      </c>
      <c r="Y35" s="129">
        <v>5</v>
      </c>
      <c r="Z35" s="6"/>
    </row>
    <row r="36" spans="1:26" ht="15">
      <c r="A36" s="9" t="s">
        <v>7</v>
      </c>
      <c r="B36" s="9" t="s">
        <v>35</v>
      </c>
      <c r="C36" s="125">
        <f>SUM(D36:Y36)</f>
        <v>2</v>
      </c>
      <c r="D36" s="137">
        <v>0</v>
      </c>
      <c r="E36" s="137">
        <v>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29">
        <v>1</v>
      </c>
      <c r="L36" s="137">
        <v>0</v>
      </c>
      <c r="M36" s="137">
        <v>0</v>
      </c>
      <c r="N36" s="137">
        <v>0</v>
      </c>
      <c r="O36" s="137">
        <v>0</v>
      </c>
      <c r="P36" s="129">
        <v>1</v>
      </c>
      <c r="Q36" s="137">
        <v>0</v>
      </c>
      <c r="R36" s="137">
        <v>0</v>
      </c>
      <c r="S36" s="137">
        <v>0</v>
      </c>
      <c r="T36" s="137">
        <v>0</v>
      </c>
      <c r="U36" s="137">
        <v>0</v>
      </c>
      <c r="V36" s="137">
        <v>0</v>
      </c>
      <c r="W36" s="137">
        <v>0</v>
      </c>
      <c r="X36" s="137">
        <v>0</v>
      </c>
      <c r="Y36" s="129">
        <v>0</v>
      </c>
      <c r="Z36" s="6"/>
    </row>
    <row r="37" spans="1:26" ht="15">
      <c r="A37" s="181" t="s">
        <v>12</v>
      </c>
      <c r="B37" s="181"/>
      <c r="C37" s="125">
        <f>C35+C36</f>
        <v>31</v>
      </c>
      <c r="D37" s="125">
        <f>SUM(D35:D36)</f>
        <v>0</v>
      </c>
      <c r="E37" s="125">
        <f aca="true" t="shared" si="0" ref="E37:Y37">SUM(E35:E36)</f>
        <v>2</v>
      </c>
      <c r="F37" s="125">
        <f t="shared" si="0"/>
        <v>0</v>
      </c>
      <c r="G37" s="125">
        <f t="shared" si="0"/>
        <v>0</v>
      </c>
      <c r="H37" s="125">
        <f t="shared" si="0"/>
        <v>1</v>
      </c>
      <c r="I37" s="125">
        <f t="shared" si="0"/>
        <v>0</v>
      </c>
      <c r="J37" s="125">
        <f t="shared" si="0"/>
        <v>1</v>
      </c>
      <c r="K37" s="125">
        <f t="shared" si="0"/>
        <v>5</v>
      </c>
      <c r="L37" s="125">
        <f t="shared" si="0"/>
        <v>1</v>
      </c>
      <c r="M37" s="125">
        <f t="shared" si="0"/>
        <v>0</v>
      </c>
      <c r="N37" s="125">
        <f t="shared" si="0"/>
        <v>1</v>
      </c>
      <c r="O37" s="125">
        <f t="shared" si="0"/>
        <v>3</v>
      </c>
      <c r="P37" s="125">
        <f t="shared" si="0"/>
        <v>1</v>
      </c>
      <c r="Q37" s="125">
        <f t="shared" si="0"/>
        <v>0</v>
      </c>
      <c r="R37" s="125">
        <f t="shared" si="0"/>
        <v>3</v>
      </c>
      <c r="S37" s="125">
        <f t="shared" si="0"/>
        <v>0</v>
      </c>
      <c r="T37" s="125">
        <f t="shared" si="0"/>
        <v>2</v>
      </c>
      <c r="U37" s="125">
        <f t="shared" si="0"/>
        <v>0</v>
      </c>
      <c r="V37" s="125">
        <f t="shared" si="0"/>
        <v>0</v>
      </c>
      <c r="W37" s="125">
        <f t="shared" si="0"/>
        <v>0</v>
      </c>
      <c r="X37" s="125">
        <f t="shared" si="0"/>
        <v>6</v>
      </c>
      <c r="Y37" s="125">
        <f t="shared" si="0"/>
        <v>5</v>
      </c>
      <c r="Z37" s="6"/>
    </row>
    <row r="38" spans="1:26" ht="15">
      <c r="A38" s="7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</row>
    <row r="39" spans="1:26" ht="15">
      <c r="A39" s="145" t="s">
        <v>23</v>
      </c>
      <c r="B39" s="145" t="s">
        <v>25</v>
      </c>
      <c r="C39" s="120" t="s">
        <v>15</v>
      </c>
      <c r="D39" s="174" t="s">
        <v>16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28"/>
    </row>
    <row r="40" spans="1:26" ht="15">
      <c r="A40" s="146"/>
      <c r="B40" s="146"/>
      <c r="C40" s="120" t="s">
        <v>51</v>
      </c>
      <c r="D40" s="68">
        <v>40</v>
      </c>
      <c r="E40" s="68">
        <v>41</v>
      </c>
      <c r="F40" s="69">
        <v>42</v>
      </c>
      <c r="G40" s="69">
        <v>43</v>
      </c>
      <c r="H40" s="69">
        <v>44</v>
      </c>
      <c r="I40" s="69">
        <v>45</v>
      </c>
      <c r="J40" s="69">
        <v>46</v>
      </c>
      <c r="K40" s="69">
        <v>47</v>
      </c>
      <c r="L40" s="70">
        <v>48</v>
      </c>
      <c r="M40" s="70">
        <v>49</v>
      </c>
      <c r="N40" s="69">
        <v>50</v>
      </c>
      <c r="O40" s="69">
        <v>52</v>
      </c>
      <c r="P40" s="131"/>
      <c r="Q40" s="131"/>
      <c r="R40" s="131"/>
      <c r="S40" s="131"/>
      <c r="T40" s="131"/>
      <c r="U40" s="131"/>
      <c r="V40" s="131"/>
      <c r="W40" s="132"/>
      <c r="X40" s="132"/>
      <c r="Y40" s="132"/>
      <c r="Z40" s="128"/>
    </row>
    <row r="41" spans="1:26" ht="15">
      <c r="A41" s="9" t="s">
        <v>5</v>
      </c>
      <c r="B41" s="9" t="s">
        <v>26</v>
      </c>
      <c r="C41" s="15">
        <f>SUM(D41:O41)</f>
        <v>9</v>
      </c>
      <c r="D41" s="135">
        <v>1</v>
      </c>
      <c r="E41" s="137">
        <v>0</v>
      </c>
      <c r="F41" s="135">
        <v>1</v>
      </c>
      <c r="G41" s="137">
        <v>0</v>
      </c>
      <c r="H41" s="135">
        <v>4</v>
      </c>
      <c r="I41" s="135">
        <v>1</v>
      </c>
      <c r="J41" s="137">
        <v>0</v>
      </c>
      <c r="K41" s="137">
        <v>0</v>
      </c>
      <c r="L41" s="137">
        <v>0</v>
      </c>
      <c r="M41" s="135">
        <v>1</v>
      </c>
      <c r="N41" s="137">
        <v>0</v>
      </c>
      <c r="O41" s="135">
        <v>1</v>
      </c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</row>
    <row r="42" spans="1:26" ht="15">
      <c r="A42" s="9" t="s">
        <v>7</v>
      </c>
      <c r="B42" s="9" t="s">
        <v>35</v>
      </c>
      <c r="C42" s="125">
        <f>SUM(D42:O42)</f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0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>
      <c r="A43" s="181" t="s">
        <v>12</v>
      </c>
      <c r="B43" s="181"/>
      <c r="C43" s="125">
        <f>SUM(C41:C42)</f>
        <v>9</v>
      </c>
      <c r="D43" s="125">
        <f>SUM(D41:D42)</f>
        <v>1</v>
      </c>
      <c r="E43" s="125">
        <f aca="true" t="shared" si="1" ref="E43:O43">SUM(E41:E42)</f>
        <v>0</v>
      </c>
      <c r="F43" s="125">
        <f t="shared" si="1"/>
        <v>1</v>
      </c>
      <c r="G43" s="125">
        <f t="shared" si="1"/>
        <v>0</v>
      </c>
      <c r="H43" s="125">
        <f t="shared" si="1"/>
        <v>4</v>
      </c>
      <c r="I43" s="125">
        <f t="shared" si="1"/>
        <v>1</v>
      </c>
      <c r="J43" s="125">
        <f t="shared" si="1"/>
        <v>0</v>
      </c>
      <c r="K43" s="125">
        <f t="shared" si="1"/>
        <v>0</v>
      </c>
      <c r="L43" s="125">
        <f t="shared" si="1"/>
        <v>0</v>
      </c>
      <c r="M43" s="125">
        <f t="shared" si="1"/>
        <v>1</v>
      </c>
      <c r="N43" s="125">
        <f t="shared" si="1"/>
        <v>0</v>
      </c>
      <c r="O43" s="125">
        <f t="shared" si="1"/>
        <v>1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>
      <c r="A44" s="74"/>
      <c r="B44" s="74"/>
      <c r="C44" s="3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5">
      <c r="A45" s="145" t="s">
        <v>23</v>
      </c>
      <c r="B45" s="145" t="s">
        <v>25</v>
      </c>
      <c r="C45" s="120" t="s">
        <v>17</v>
      </c>
      <c r="D45" s="174" t="s">
        <v>16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</row>
    <row r="46" spans="1:26" ht="15">
      <c r="A46" s="146"/>
      <c r="B46" s="146"/>
      <c r="C46" s="120" t="s">
        <v>51</v>
      </c>
      <c r="D46" s="68">
        <v>60</v>
      </c>
      <c r="E46" s="69">
        <v>61</v>
      </c>
      <c r="F46" s="69">
        <v>62</v>
      </c>
      <c r="G46" s="69">
        <v>63</v>
      </c>
      <c r="H46" s="69">
        <v>66</v>
      </c>
      <c r="I46" s="69">
        <v>67</v>
      </c>
      <c r="J46" s="69">
        <v>68</v>
      </c>
      <c r="K46" s="69">
        <v>69</v>
      </c>
      <c r="L46" s="69">
        <v>70</v>
      </c>
      <c r="M46" s="69">
        <v>71</v>
      </c>
      <c r="N46" s="69">
        <v>72</v>
      </c>
      <c r="O46" s="69">
        <v>73</v>
      </c>
      <c r="P46" s="68">
        <v>75</v>
      </c>
      <c r="Q46" s="69">
        <v>76</v>
      </c>
      <c r="R46" s="69">
        <v>77</v>
      </c>
      <c r="S46" s="69">
        <v>78</v>
      </c>
      <c r="T46" s="69">
        <v>79</v>
      </c>
      <c r="U46" s="68">
        <v>81</v>
      </c>
      <c r="V46" s="69">
        <v>83</v>
      </c>
      <c r="W46" s="69">
        <v>84</v>
      </c>
      <c r="X46" s="68">
        <v>88</v>
      </c>
      <c r="Y46" s="69">
        <v>90</v>
      </c>
      <c r="Z46" s="75">
        <v>94</v>
      </c>
    </row>
    <row r="47" spans="1:26" ht="15">
      <c r="A47" s="9" t="s">
        <v>5</v>
      </c>
      <c r="B47" s="9" t="s">
        <v>26</v>
      </c>
      <c r="C47" s="76">
        <f>SUM(D47:Z47)</f>
        <v>38</v>
      </c>
      <c r="D47" s="136">
        <v>1</v>
      </c>
      <c r="E47" s="137">
        <v>0</v>
      </c>
      <c r="F47" s="137">
        <v>0</v>
      </c>
      <c r="G47" s="136">
        <v>1</v>
      </c>
      <c r="H47" s="137">
        <v>0</v>
      </c>
      <c r="I47" s="136">
        <v>16</v>
      </c>
      <c r="J47" s="136">
        <v>1</v>
      </c>
      <c r="K47" s="137">
        <v>0</v>
      </c>
      <c r="L47" s="136">
        <v>2</v>
      </c>
      <c r="M47" s="136">
        <v>3</v>
      </c>
      <c r="N47" s="136">
        <v>1</v>
      </c>
      <c r="O47" s="137">
        <v>0</v>
      </c>
      <c r="P47" s="137">
        <v>0</v>
      </c>
      <c r="Q47" s="137">
        <v>0</v>
      </c>
      <c r="R47" s="136">
        <v>1</v>
      </c>
      <c r="S47" s="136">
        <v>5</v>
      </c>
      <c r="T47" s="137">
        <v>0</v>
      </c>
      <c r="U47" s="137">
        <v>0</v>
      </c>
      <c r="V47" s="137">
        <v>0</v>
      </c>
      <c r="W47" s="136">
        <v>3</v>
      </c>
      <c r="X47" s="136">
        <v>1</v>
      </c>
      <c r="Y47" s="136">
        <v>3</v>
      </c>
      <c r="Z47" s="137">
        <v>0</v>
      </c>
    </row>
    <row r="48" spans="1:26" ht="15">
      <c r="A48" s="9" t="s">
        <v>7</v>
      </c>
      <c r="B48" s="9" t="s">
        <v>35</v>
      </c>
      <c r="C48" s="125">
        <f>SUM(D48:Z48)</f>
        <v>1</v>
      </c>
      <c r="D48" s="137">
        <v>0</v>
      </c>
      <c r="E48" s="137"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6">
        <v>1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v>0</v>
      </c>
      <c r="R48" s="137">
        <v>0</v>
      </c>
      <c r="S48" s="137">
        <v>0</v>
      </c>
      <c r="T48" s="137">
        <v>0</v>
      </c>
      <c r="U48" s="137">
        <v>0</v>
      </c>
      <c r="V48" s="137">
        <v>0</v>
      </c>
      <c r="W48" s="137">
        <v>0</v>
      </c>
      <c r="X48" s="137">
        <v>0</v>
      </c>
      <c r="Y48" s="137">
        <v>0</v>
      </c>
      <c r="Z48" s="137">
        <v>0</v>
      </c>
    </row>
    <row r="49" spans="1:26" ht="15">
      <c r="A49" s="183" t="s">
        <v>12</v>
      </c>
      <c r="B49" s="184"/>
      <c r="C49" s="125">
        <f>SUM(C47:C48)</f>
        <v>39</v>
      </c>
      <c r="D49" s="14">
        <f>SUM(D47:D48)</f>
        <v>1</v>
      </c>
      <c r="E49" s="14">
        <f aca="true" t="shared" si="2" ref="E49:Z49">SUM(E47:E48)</f>
        <v>0</v>
      </c>
      <c r="F49" s="14">
        <f t="shared" si="2"/>
        <v>0</v>
      </c>
      <c r="G49" s="14">
        <f t="shared" si="2"/>
        <v>1</v>
      </c>
      <c r="H49" s="14">
        <f t="shared" si="2"/>
        <v>0</v>
      </c>
      <c r="I49" s="14">
        <f t="shared" si="2"/>
        <v>16</v>
      </c>
      <c r="J49" s="14">
        <f t="shared" si="2"/>
        <v>1</v>
      </c>
      <c r="K49" s="14">
        <f t="shared" si="2"/>
        <v>1</v>
      </c>
      <c r="L49" s="14">
        <f t="shared" si="2"/>
        <v>2</v>
      </c>
      <c r="M49" s="14">
        <f t="shared" si="2"/>
        <v>3</v>
      </c>
      <c r="N49" s="14">
        <f t="shared" si="2"/>
        <v>1</v>
      </c>
      <c r="O49" s="14">
        <f t="shared" si="2"/>
        <v>0</v>
      </c>
      <c r="P49" s="14">
        <f t="shared" si="2"/>
        <v>0</v>
      </c>
      <c r="Q49" s="14">
        <f t="shared" si="2"/>
        <v>0</v>
      </c>
      <c r="R49" s="14">
        <f t="shared" si="2"/>
        <v>1</v>
      </c>
      <c r="S49" s="14">
        <f t="shared" si="2"/>
        <v>5</v>
      </c>
      <c r="T49" s="14">
        <f t="shared" si="2"/>
        <v>0</v>
      </c>
      <c r="U49" s="14">
        <f t="shared" si="2"/>
        <v>0</v>
      </c>
      <c r="V49" s="14">
        <f t="shared" si="2"/>
        <v>0</v>
      </c>
      <c r="W49" s="14">
        <f t="shared" si="2"/>
        <v>3</v>
      </c>
      <c r="X49" s="14">
        <f t="shared" si="2"/>
        <v>1</v>
      </c>
      <c r="Y49" s="14">
        <f t="shared" si="2"/>
        <v>3</v>
      </c>
      <c r="Z49" s="14">
        <f t="shared" si="2"/>
        <v>0</v>
      </c>
    </row>
    <row r="50" spans="1:26" ht="15">
      <c r="A50" s="74"/>
      <c r="B50" s="74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">
      <c r="A51" s="145" t="s">
        <v>23</v>
      </c>
      <c r="B51" s="145" t="s">
        <v>25</v>
      </c>
      <c r="C51" s="120" t="s">
        <v>18</v>
      </c>
      <c r="D51" s="182" t="s">
        <v>16</v>
      </c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20"/>
      <c r="W51" s="20"/>
      <c r="X51" s="20"/>
      <c r="Y51" s="20"/>
      <c r="Z51" s="20"/>
    </row>
    <row r="52" spans="1:26" ht="15">
      <c r="A52" s="146"/>
      <c r="B52" s="146"/>
      <c r="C52" s="120" t="s">
        <v>51</v>
      </c>
      <c r="D52" s="78">
        <v>100</v>
      </c>
      <c r="E52" s="79">
        <v>101</v>
      </c>
      <c r="F52" s="79">
        <v>102</v>
      </c>
      <c r="G52" s="79">
        <v>103</v>
      </c>
      <c r="H52" s="79">
        <v>104</v>
      </c>
      <c r="I52" s="79">
        <v>105</v>
      </c>
      <c r="J52" s="79">
        <v>106</v>
      </c>
      <c r="K52" s="78">
        <v>107</v>
      </c>
      <c r="L52" s="79">
        <v>108</v>
      </c>
      <c r="M52" s="79">
        <v>109</v>
      </c>
      <c r="N52" s="79">
        <v>110</v>
      </c>
      <c r="O52" s="78">
        <v>111</v>
      </c>
      <c r="P52" s="79">
        <v>112</v>
      </c>
      <c r="Q52" s="79">
        <v>113</v>
      </c>
      <c r="R52" s="79">
        <v>114</v>
      </c>
      <c r="S52" s="79">
        <v>115</v>
      </c>
      <c r="T52" s="78" t="s">
        <v>2</v>
      </c>
      <c r="U52" s="78" t="s">
        <v>3</v>
      </c>
      <c r="V52" s="20"/>
      <c r="W52" s="20"/>
      <c r="X52" s="20"/>
      <c r="Y52" s="20"/>
      <c r="Z52" s="20"/>
    </row>
    <row r="53" spans="1:26" ht="15">
      <c r="A53" s="9" t="s">
        <v>5</v>
      </c>
      <c r="B53" s="9" t="s">
        <v>26</v>
      </c>
      <c r="C53" s="89">
        <f>SUM(D53:U53)</f>
        <v>198</v>
      </c>
      <c r="D53" s="137">
        <v>0</v>
      </c>
      <c r="E53" s="137">
        <v>0</v>
      </c>
      <c r="F53" s="137">
        <v>0</v>
      </c>
      <c r="G53" s="137">
        <v>7</v>
      </c>
      <c r="H53" s="137">
        <v>0</v>
      </c>
      <c r="I53" s="137">
        <v>0</v>
      </c>
      <c r="J53" s="137">
        <v>2</v>
      </c>
      <c r="K53" s="137">
        <v>0</v>
      </c>
      <c r="L53" s="137">
        <v>0</v>
      </c>
      <c r="M53" s="137">
        <v>2</v>
      </c>
      <c r="N53" s="137">
        <v>5</v>
      </c>
      <c r="O53" s="137">
        <v>0</v>
      </c>
      <c r="P53" s="137">
        <v>1</v>
      </c>
      <c r="Q53" s="137">
        <v>5</v>
      </c>
      <c r="R53" s="137">
        <v>0</v>
      </c>
      <c r="S53" s="137">
        <v>2</v>
      </c>
      <c r="T53" s="137">
        <v>162</v>
      </c>
      <c r="U53" s="137">
        <v>12</v>
      </c>
      <c r="V53" s="20"/>
      <c r="W53" s="20"/>
      <c r="X53" s="20"/>
      <c r="Y53" s="20"/>
      <c r="Z53" s="20"/>
    </row>
    <row r="54" spans="1:26" ht="15">
      <c r="A54" s="9" t="s">
        <v>7</v>
      </c>
      <c r="B54" s="9" t="s">
        <v>35</v>
      </c>
      <c r="C54" s="80">
        <f>SUM(D54:U54)</f>
        <v>3</v>
      </c>
      <c r="D54" s="137">
        <v>0</v>
      </c>
      <c r="E54" s="137">
        <v>0</v>
      </c>
      <c r="F54" s="137">
        <v>0</v>
      </c>
      <c r="G54" s="137">
        <v>0</v>
      </c>
      <c r="H54" s="137">
        <v>0</v>
      </c>
      <c r="I54" s="137">
        <v>0</v>
      </c>
      <c r="J54" s="137">
        <v>0</v>
      </c>
      <c r="K54" s="137">
        <v>0</v>
      </c>
      <c r="L54" s="137">
        <v>0</v>
      </c>
      <c r="M54" s="137">
        <v>0</v>
      </c>
      <c r="N54" s="137">
        <v>0</v>
      </c>
      <c r="O54" s="137">
        <v>0</v>
      </c>
      <c r="P54" s="137">
        <v>0</v>
      </c>
      <c r="Q54" s="137">
        <v>1</v>
      </c>
      <c r="R54" s="137">
        <v>0</v>
      </c>
      <c r="S54" s="137">
        <v>0</v>
      </c>
      <c r="T54" s="137">
        <v>2</v>
      </c>
      <c r="U54" s="137">
        <v>0</v>
      </c>
      <c r="V54" s="20"/>
      <c r="W54" s="20"/>
      <c r="X54" s="20"/>
      <c r="Y54" s="20"/>
      <c r="Z54" s="20"/>
    </row>
    <row r="55" spans="1:26" ht="15">
      <c r="A55" s="183" t="s">
        <v>12</v>
      </c>
      <c r="B55" s="184"/>
      <c r="C55" s="80">
        <f>SUM(C53:C54)</f>
        <v>201</v>
      </c>
      <c r="D55" s="14">
        <f>SUM(D53:D54)</f>
        <v>0</v>
      </c>
      <c r="E55" s="14">
        <f aca="true" t="shared" si="3" ref="E55:U55">SUM(E53:E54)</f>
        <v>0</v>
      </c>
      <c r="F55" s="14">
        <f t="shared" si="3"/>
        <v>0</v>
      </c>
      <c r="G55" s="14">
        <f t="shared" si="3"/>
        <v>7</v>
      </c>
      <c r="H55" s="14">
        <f t="shared" si="3"/>
        <v>0</v>
      </c>
      <c r="I55" s="14">
        <f t="shared" si="3"/>
        <v>0</v>
      </c>
      <c r="J55" s="14">
        <f t="shared" si="3"/>
        <v>2</v>
      </c>
      <c r="K55" s="14">
        <f t="shared" si="3"/>
        <v>0</v>
      </c>
      <c r="L55" s="14">
        <f t="shared" si="3"/>
        <v>0</v>
      </c>
      <c r="M55" s="14">
        <f t="shared" si="3"/>
        <v>2</v>
      </c>
      <c r="N55" s="14">
        <f t="shared" si="3"/>
        <v>5</v>
      </c>
      <c r="O55" s="14">
        <f t="shared" si="3"/>
        <v>0</v>
      </c>
      <c r="P55" s="14">
        <f t="shared" si="3"/>
        <v>1</v>
      </c>
      <c r="Q55" s="14">
        <f t="shared" si="3"/>
        <v>6</v>
      </c>
      <c r="R55" s="14">
        <f t="shared" si="3"/>
        <v>0</v>
      </c>
      <c r="S55" s="14">
        <f t="shared" si="3"/>
        <v>2</v>
      </c>
      <c r="T55" s="14">
        <f t="shared" si="3"/>
        <v>164</v>
      </c>
      <c r="U55" s="14">
        <f t="shared" si="3"/>
        <v>12</v>
      </c>
      <c r="V55" s="20"/>
      <c r="W55" s="20"/>
      <c r="X55" s="20"/>
      <c r="Y55" s="20"/>
      <c r="Z55" s="20"/>
    </row>
    <row r="56" spans="1:26" ht="15">
      <c r="A56" s="74"/>
      <c r="B56" s="74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">
      <c r="A57" s="145" t="s">
        <v>23</v>
      </c>
      <c r="B57" s="145" t="s">
        <v>25</v>
      </c>
      <c r="C57" s="120" t="s">
        <v>19</v>
      </c>
      <c r="D57" s="182" t="s">
        <v>16</v>
      </c>
      <c r="E57" s="182"/>
      <c r="F57" s="182"/>
      <c r="G57" s="182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">
      <c r="A58" s="146"/>
      <c r="B58" s="146"/>
      <c r="C58" s="120" t="s">
        <v>51</v>
      </c>
      <c r="D58" s="79">
        <v>120</v>
      </c>
      <c r="E58" s="78">
        <v>121</v>
      </c>
      <c r="F58" s="78">
        <v>122</v>
      </c>
      <c r="G58" s="79">
        <v>123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">
      <c r="A59" s="9" t="s">
        <v>5</v>
      </c>
      <c r="B59" s="9" t="s">
        <v>26</v>
      </c>
      <c r="C59" s="76">
        <f>SUM(D59:G59)</f>
        <v>1</v>
      </c>
      <c r="D59" s="77">
        <v>0</v>
      </c>
      <c r="E59" s="77">
        <v>0</v>
      </c>
      <c r="F59" s="77">
        <v>0</v>
      </c>
      <c r="G59" s="77">
        <v>1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>
      <c r="A60" s="9" t="s">
        <v>7</v>
      </c>
      <c r="B60" s="9" t="s">
        <v>35</v>
      </c>
      <c r="C60" s="80">
        <f>SUM(D60:G60)</f>
        <v>0</v>
      </c>
      <c r="D60" s="81">
        <v>0</v>
      </c>
      <c r="E60" s="81">
        <v>0</v>
      </c>
      <c r="F60" s="81">
        <v>0</v>
      </c>
      <c r="G60" s="81"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183" t="s">
        <v>12</v>
      </c>
      <c r="B61" s="184"/>
      <c r="C61" s="80">
        <f>SUM(C59:C60)</f>
        <v>1</v>
      </c>
      <c r="D61" s="67">
        <f>SUM(D59:D60)</f>
        <v>0</v>
      </c>
      <c r="E61" s="67">
        <f>SUM(E59:E60)</f>
        <v>0</v>
      </c>
      <c r="F61" s="67">
        <f>SUM(F59:F60)</f>
        <v>0</v>
      </c>
      <c r="G61" s="67">
        <f>SUM(G59:G60)</f>
        <v>1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>
      <c r="A62" s="74"/>
      <c r="B62" s="74"/>
      <c r="C62" s="19"/>
      <c r="D62" s="131"/>
      <c r="E62" s="132"/>
      <c r="F62" s="132"/>
      <c r="G62" s="131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>
      <c r="A63" s="185" t="s">
        <v>52</v>
      </c>
      <c r="B63" s="174" t="s">
        <v>25</v>
      </c>
      <c r="C63" s="120" t="s">
        <v>53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5" ht="15">
      <c r="A64" s="185"/>
      <c r="B64" s="174"/>
      <c r="C64" s="120" t="s">
        <v>51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9" t="s">
        <v>5</v>
      </c>
      <c r="B65" s="9" t="s">
        <v>26</v>
      </c>
      <c r="C65" s="82">
        <v>1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9" t="s">
        <v>7</v>
      </c>
      <c r="B66" s="9" t="s">
        <v>35</v>
      </c>
      <c r="C66" s="82">
        <v>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186" t="s">
        <v>12</v>
      </c>
      <c r="B67" s="186"/>
      <c r="C67" s="125">
        <f>SUM(C65:C66)</f>
        <v>1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</sheetData>
  <sheetProtection/>
  <mergeCells count="38">
    <mergeCell ref="A61:B61"/>
    <mergeCell ref="A63:A64"/>
    <mergeCell ref="B63:B64"/>
    <mergeCell ref="A67:B67"/>
    <mergeCell ref="A49:B49"/>
    <mergeCell ref="A51:A52"/>
    <mergeCell ref="B51:B52"/>
    <mergeCell ref="D51:U51"/>
    <mergeCell ref="A55:B55"/>
    <mergeCell ref="A57:A58"/>
    <mergeCell ref="B57:B58"/>
    <mergeCell ref="D57:G57"/>
    <mergeCell ref="A39:A40"/>
    <mergeCell ref="B39:B40"/>
    <mergeCell ref="D39:O39"/>
    <mergeCell ref="A43:B43"/>
    <mergeCell ref="A45:A46"/>
    <mergeCell ref="B45:B46"/>
    <mergeCell ref="D45:Z45"/>
    <mergeCell ref="A28:B28"/>
    <mergeCell ref="A30:Z31"/>
    <mergeCell ref="A33:A34"/>
    <mergeCell ref="B33:B34"/>
    <mergeCell ref="D33:Y33"/>
    <mergeCell ref="A37:B37"/>
    <mergeCell ref="A13:A14"/>
    <mergeCell ref="C13:C14"/>
    <mergeCell ref="A19:B19"/>
    <mergeCell ref="A20:C20"/>
    <mergeCell ref="A23:A24"/>
    <mergeCell ref="C23:C24"/>
    <mergeCell ref="A1:C1"/>
    <mergeCell ref="A2:C2"/>
    <mergeCell ref="A3:C3"/>
    <mergeCell ref="A4:C4"/>
    <mergeCell ref="A5:B5"/>
    <mergeCell ref="A6:A7"/>
    <mergeCell ref="C6:C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223"/>
  <sheetViews>
    <sheetView zoomScalePageLayoutView="0" workbookViewId="0" topLeftCell="A1">
      <selection activeCell="P21" sqref="P21"/>
    </sheetView>
  </sheetViews>
  <sheetFormatPr defaultColWidth="11.7109375" defaultRowHeight="15"/>
  <cols>
    <col min="1" max="1" width="11.8515625" style="1" bestFit="1" customWidth="1"/>
    <col min="2" max="2" width="31.57421875" style="3" bestFit="1" customWidth="1"/>
    <col min="3" max="18" width="4.00390625" style="142" bestFit="1" customWidth="1"/>
    <col min="19" max="19" width="5.00390625" style="142" bestFit="1" customWidth="1"/>
    <col min="20" max="20" width="4.00390625" style="142" bestFit="1" customWidth="1"/>
    <col min="21" max="22" width="3.00390625" style="142" bestFit="1" customWidth="1"/>
    <col min="23" max="23" width="5.00390625" style="142" customWidth="1"/>
    <col min="24" max="24" width="4.421875" style="142" customWidth="1"/>
    <col min="25" max="25" width="4.140625" style="142" customWidth="1"/>
    <col min="26" max="47" width="11.7109375" style="2" customWidth="1"/>
    <col min="48" max="16384" width="11.7109375" style="1" customWidth="1"/>
  </cols>
  <sheetData>
    <row r="1" spans="1:25" s="2" customFormat="1" ht="31.5">
      <c r="A1" s="148" t="s">
        <v>90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2:25" s="2" customFormat="1" ht="10.5">
      <c r="B2" s="4"/>
      <c r="C2" s="128"/>
      <c r="D2" s="112"/>
      <c r="E2" s="112"/>
      <c r="F2" s="112"/>
      <c r="G2" s="112"/>
      <c r="H2" s="112"/>
      <c r="I2" s="112"/>
      <c r="J2" s="112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47" s="8" customFormat="1" ht="10.5">
      <c r="A3" s="138" t="s">
        <v>65</v>
      </c>
      <c r="B3" s="189" t="s">
        <v>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8" customFormat="1" ht="10.5">
      <c r="A4" s="139" t="s">
        <v>66</v>
      </c>
      <c r="B4" s="190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8" customFormat="1" ht="10.5">
      <c r="A5" s="9" t="s">
        <v>5</v>
      </c>
      <c r="B5" s="137" t="s">
        <v>67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8" customFormat="1" ht="10.5">
      <c r="A6" s="9" t="s">
        <v>7</v>
      </c>
      <c r="B6" s="137" t="s">
        <v>67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2:25" s="7" customFormat="1" ht="10.5"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1:47" s="8" customFormat="1" ht="10.5">
      <c r="A8" s="138" t="s">
        <v>68</v>
      </c>
      <c r="B8" s="191" t="s">
        <v>69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8" customFormat="1" ht="10.5">
      <c r="A9" s="139" t="s">
        <v>66</v>
      </c>
      <c r="B9" s="192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8" customFormat="1" ht="10.5">
      <c r="A10" s="11" t="s">
        <v>10</v>
      </c>
      <c r="B10" s="125">
        <v>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8" customFormat="1" ht="10.5">
      <c r="A11" s="9" t="s">
        <v>5</v>
      </c>
      <c r="B11" s="125">
        <v>1038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8" customFormat="1" ht="10.5">
      <c r="A12" s="9" t="s">
        <v>8</v>
      </c>
      <c r="B12" s="125">
        <v>698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8" customFormat="1" ht="10.5">
      <c r="A13" s="9" t="s">
        <v>7</v>
      </c>
      <c r="B13" s="125">
        <v>294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8" customFormat="1" ht="10.5">
      <c r="A14" s="9" t="s">
        <v>9</v>
      </c>
      <c r="B14" s="125">
        <v>2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25" s="7" customFormat="1" ht="10.5">
      <c r="A15" s="140" t="s">
        <v>12</v>
      </c>
      <c r="B15" s="141">
        <f>SUM(B10:B14)</f>
        <v>2035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2:25" s="7" customFormat="1" ht="10.5"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</row>
    <row r="17" spans="2:25" s="7" customFormat="1" ht="10.5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1:25" s="7" customFormat="1" ht="10.5">
      <c r="A18" s="138" t="s">
        <v>70</v>
      </c>
      <c r="B18" s="189" t="s">
        <v>71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1:47" s="8" customFormat="1" ht="10.5">
      <c r="A19" s="139" t="s">
        <v>66</v>
      </c>
      <c r="B19" s="193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8" customFormat="1" ht="10.5">
      <c r="A20" s="194" t="s">
        <v>72</v>
      </c>
      <c r="B20" s="197">
        <v>0</v>
      </c>
      <c r="C20" s="128"/>
      <c r="D20" s="128"/>
      <c r="E20" s="128"/>
      <c r="F20" s="128"/>
      <c r="G20" s="128"/>
      <c r="H20" s="15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8" customFormat="1" ht="9.75" customHeight="1">
      <c r="A21" s="195"/>
      <c r="B21" s="19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8" customFormat="1" ht="9.75" customHeight="1">
      <c r="A22" s="195"/>
      <c r="B22" s="19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8" customFormat="1" ht="9.75" customHeight="1">
      <c r="A23" s="196"/>
      <c r="B23" s="199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2:25" s="7" customFormat="1" ht="10.5"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</row>
    <row r="25" spans="1:47" s="8" customFormat="1" ht="21">
      <c r="A25" s="7"/>
      <c r="B25" s="128" t="s">
        <v>73</v>
      </c>
      <c r="C25" s="69">
        <v>1</v>
      </c>
      <c r="D25" s="69">
        <v>5</v>
      </c>
      <c r="E25" s="69">
        <v>6</v>
      </c>
      <c r="F25" s="69">
        <v>7</v>
      </c>
      <c r="G25" s="69">
        <v>9</v>
      </c>
      <c r="H25" s="69">
        <v>10</v>
      </c>
      <c r="I25" s="69">
        <v>13</v>
      </c>
      <c r="J25" s="69">
        <v>17</v>
      </c>
      <c r="K25" s="69">
        <v>19</v>
      </c>
      <c r="L25" s="69">
        <v>20</v>
      </c>
      <c r="M25" s="69">
        <v>23</v>
      </c>
      <c r="N25" s="69">
        <v>24</v>
      </c>
      <c r="O25" s="69">
        <v>25</v>
      </c>
      <c r="P25" s="69">
        <v>26</v>
      </c>
      <c r="Q25" s="69">
        <v>28</v>
      </c>
      <c r="R25" s="69">
        <v>30</v>
      </c>
      <c r="S25" s="69">
        <v>32</v>
      </c>
      <c r="T25" s="69">
        <v>33</v>
      </c>
      <c r="U25" s="69">
        <v>34</v>
      </c>
      <c r="V25" s="68" t="s">
        <v>4</v>
      </c>
      <c r="W25" s="68" t="s">
        <v>0</v>
      </c>
      <c r="X25" s="68" t="s">
        <v>1</v>
      </c>
      <c r="Y25" s="12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6" s="8" customFormat="1" ht="9.75" customHeight="1">
      <c r="A26" s="11" t="s">
        <v>10</v>
      </c>
      <c r="B26" s="125">
        <f>SUM(C26:X26)</f>
        <v>0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28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7" s="8" customFormat="1" ht="9.75" customHeight="1">
      <c r="A27" s="9" t="s">
        <v>5</v>
      </c>
      <c r="B27" s="125">
        <f>SUM(C27:X27)</f>
        <v>56</v>
      </c>
      <c r="C27" s="137"/>
      <c r="D27" s="137"/>
      <c r="E27" s="137">
        <v>2</v>
      </c>
      <c r="F27" s="137"/>
      <c r="G27" s="137">
        <v>1</v>
      </c>
      <c r="H27" s="137">
        <v>4</v>
      </c>
      <c r="I27" s="137"/>
      <c r="J27" s="137">
        <v>15</v>
      </c>
      <c r="K27" s="137">
        <v>1</v>
      </c>
      <c r="L27" s="137"/>
      <c r="M27" s="137"/>
      <c r="N27" s="137">
        <v>20</v>
      </c>
      <c r="O27" s="137">
        <v>1</v>
      </c>
      <c r="P27" s="137">
        <v>1</v>
      </c>
      <c r="Q27" s="137">
        <v>4</v>
      </c>
      <c r="R27" s="137"/>
      <c r="S27" s="137"/>
      <c r="T27" s="137"/>
      <c r="U27" s="137"/>
      <c r="V27" s="137"/>
      <c r="W27" s="137">
        <v>1</v>
      </c>
      <c r="X27" s="137">
        <v>6</v>
      </c>
      <c r="Y27" s="12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8" customFormat="1" ht="10.5">
      <c r="A28" s="9" t="s">
        <v>7</v>
      </c>
      <c r="B28" s="125">
        <f>SUM(C28:X28)</f>
        <v>1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>
        <v>1</v>
      </c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2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8" customFormat="1" ht="10.5">
      <c r="A29" s="11" t="s">
        <v>9</v>
      </c>
      <c r="B29" s="125">
        <f>SUM(C29:X29)</f>
        <v>0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28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2:25" s="7" customFormat="1" ht="10.5"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</row>
    <row r="31" spans="1:47" s="8" customFormat="1" ht="10.5">
      <c r="A31" s="7"/>
      <c r="B31" s="128" t="s">
        <v>75</v>
      </c>
      <c r="C31" s="69">
        <v>40</v>
      </c>
      <c r="D31" s="69">
        <v>41</v>
      </c>
      <c r="E31" s="69">
        <v>42</v>
      </c>
      <c r="F31" s="69">
        <v>43</v>
      </c>
      <c r="G31" s="69">
        <v>44</v>
      </c>
      <c r="H31" s="69">
        <v>45</v>
      </c>
      <c r="I31" s="69">
        <v>46</v>
      </c>
      <c r="J31" s="69">
        <v>47</v>
      </c>
      <c r="K31" s="69">
        <v>48</v>
      </c>
      <c r="L31" s="69">
        <v>49</v>
      </c>
      <c r="M31" s="69">
        <v>50</v>
      </c>
      <c r="N31" s="69">
        <v>52</v>
      </c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s="8" customFormat="1" ht="9.75" customHeight="1">
      <c r="A32" s="11" t="s">
        <v>10</v>
      </c>
      <c r="B32" s="125">
        <f>SUM(C32:N32)</f>
        <v>0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s="8" customFormat="1" ht="9.75" customHeight="1">
      <c r="A33" s="9" t="s">
        <v>5</v>
      </c>
      <c r="B33" s="125">
        <f>SUM(C33:N33)</f>
        <v>13</v>
      </c>
      <c r="C33" s="137"/>
      <c r="D33" s="137"/>
      <c r="E33" s="137"/>
      <c r="F33" s="137">
        <v>2</v>
      </c>
      <c r="G33" s="137">
        <v>6</v>
      </c>
      <c r="H33" s="137">
        <v>2</v>
      </c>
      <c r="I33" s="137">
        <v>1</v>
      </c>
      <c r="J33" s="137"/>
      <c r="K33" s="137"/>
      <c r="L33" s="137">
        <v>1</v>
      </c>
      <c r="M33" s="137"/>
      <c r="N33" s="137">
        <v>1</v>
      </c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s="8" customFormat="1" ht="9.75" customHeight="1">
      <c r="A34" s="9" t="s">
        <v>7</v>
      </c>
      <c r="B34" s="125">
        <f>SUM(C34:N34)</f>
        <v>0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s="8" customFormat="1" ht="10.5">
      <c r="A35" s="11" t="s">
        <v>9</v>
      </c>
      <c r="B35" s="125">
        <f>SUM(C35:N35)</f>
        <v>0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2:25" s="7" customFormat="1" ht="10.5"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</row>
    <row r="37" spans="1:47" s="8" customFormat="1" ht="10.5">
      <c r="A37" s="7"/>
      <c r="B37" s="128" t="s">
        <v>76</v>
      </c>
      <c r="C37" s="68">
        <v>60</v>
      </c>
      <c r="D37" s="69">
        <v>61</v>
      </c>
      <c r="E37" s="69">
        <v>62</v>
      </c>
      <c r="F37" s="69">
        <v>63</v>
      </c>
      <c r="G37" s="69">
        <v>66</v>
      </c>
      <c r="H37" s="69">
        <v>67</v>
      </c>
      <c r="I37" s="69">
        <v>68</v>
      </c>
      <c r="J37" s="69">
        <v>69</v>
      </c>
      <c r="K37" s="69">
        <v>70</v>
      </c>
      <c r="L37" s="69">
        <v>71</v>
      </c>
      <c r="M37" s="69">
        <v>72</v>
      </c>
      <c r="N37" s="69">
        <v>73</v>
      </c>
      <c r="O37" s="68">
        <v>75</v>
      </c>
      <c r="P37" s="69">
        <v>76</v>
      </c>
      <c r="Q37" s="69">
        <v>77</v>
      </c>
      <c r="R37" s="69">
        <v>78</v>
      </c>
      <c r="S37" s="69">
        <v>79</v>
      </c>
      <c r="T37" s="68">
        <v>81</v>
      </c>
      <c r="U37" s="69">
        <v>83</v>
      </c>
      <c r="V37" s="69">
        <v>84</v>
      </c>
      <c r="W37" s="68">
        <v>88</v>
      </c>
      <c r="X37" s="69">
        <v>90</v>
      </c>
      <c r="Y37" s="69">
        <v>94</v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s="8" customFormat="1" ht="9.75" customHeight="1">
      <c r="A38" s="11" t="s">
        <v>10</v>
      </c>
      <c r="B38" s="125">
        <f>SUM(C38:Y38)</f>
        <v>0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s="8" customFormat="1" ht="9.75" customHeight="1">
      <c r="A39" s="9" t="s">
        <v>5</v>
      </c>
      <c r="B39" s="125">
        <f>SUM(C39:Y39)</f>
        <v>119</v>
      </c>
      <c r="C39" s="137">
        <v>1</v>
      </c>
      <c r="D39" s="137">
        <v>2</v>
      </c>
      <c r="E39" s="137">
        <v>1</v>
      </c>
      <c r="F39" s="137">
        <v>5</v>
      </c>
      <c r="G39" s="137"/>
      <c r="H39" s="137">
        <v>67</v>
      </c>
      <c r="I39" s="137">
        <v>2</v>
      </c>
      <c r="J39" s="137">
        <v>3</v>
      </c>
      <c r="K39" s="137">
        <v>8</v>
      </c>
      <c r="L39" s="137">
        <v>10</v>
      </c>
      <c r="M39" s="137">
        <v>1</v>
      </c>
      <c r="N39" s="137"/>
      <c r="O39" s="137"/>
      <c r="P39" s="137"/>
      <c r="Q39" s="137">
        <v>3</v>
      </c>
      <c r="R39" s="137">
        <v>13</v>
      </c>
      <c r="S39" s="137">
        <v>1</v>
      </c>
      <c r="T39" s="137"/>
      <c r="U39" s="137"/>
      <c r="V39" s="137">
        <v>2</v>
      </c>
      <c r="W39" s="137"/>
      <c r="X39" s="137"/>
      <c r="Y39" s="13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s="8" customFormat="1" ht="9.75" customHeight="1">
      <c r="A40" s="9" t="s">
        <v>7</v>
      </c>
      <c r="B40" s="125">
        <f>SUM(C40:Y40)</f>
        <v>0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s="8" customFormat="1" ht="10.5">
      <c r="A41" s="11" t="s">
        <v>9</v>
      </c>
      <c r="B41" s="125">
        <f>SUM(C41:Y41)</f>
        <v>0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2:25" s="7" customFormat="1" ht="10.5"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</row>
    <row r="43" spans="1:47" s="8" customFormat="1" ht="16.5" customHeight="1">
      <c r="A43" s="7"/>
      <c r="B43" s="128" t="s">
        <v>77</v>
      </c>
      <c r="C43" s="69">
        <v>100</v>
      </c>
      <c r="D43" s="69">
        <v>101</v>
      </c>
      <c r="E43" s="69">
        <v>102</v>
      </c>
      <c r="F43" s="69">
        <v>103</v>
      </c>
      <c r="G43" s="69">
        <v>104</v>
      </c>
      <c r="H43" s="69">
        <v>105</v>
      </c>
      <c r="I43" s="69">
        <v>106</v>
      </c>
      <c r="J43" s="69">
        <v>107</v>
      </c>
      <c r="K43" s="69">
        <v>108</v>
      </c>
      <c r="L43" s="69">
        <v>109</v>
      </c>
      <c r="M43" s="69">
        <v>110</v>
      </c>
      <c r="N43" s="69">
        <v>111</v>
      </c>
      <c r="O43" s="69">
        <v>112</v>
      </c>
      <c r="P43" s="69">
        <v>113</v>
      </c>
      <c r="Q43" s="69">
        <v>114</v>
      </c>
      <c r="R43" s="69">
        <v>115</v>
      </c>
      <c r="S43" s="69" t="s">
        <v>2</v>
      </c>
      <c r="T43" s="69" t="s">
        <v>3</v>
      </c>
      <c r="U43" s="128"/>
      <c r="V43" s="128"/>
      <c r="W43" s="128"/>
      <c r="X43" s="128"/>
      <c r="Y43" s="128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s="8" customFormat="1" ht="10.5">
      <c r="A44" s="11" t="s">
        <v>10</v>
      </c>
      <c r="B44" s="125">
        <f>SUM(C44:T44)</f>
        <v>0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28"/>
      <c r="V44" s="128"/>
      <c r="W44" s="128"/>
      <c r="X44" s="128"/>
      <c r="Y44" s="128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s="8" customFormat="1" ht="10.5">
      <c r="A45" s="9" t="s">
        <v>5</v>
      </c>
      <c r="B45" s="125">
        <f>SUM(C45:T45)</f>
        <v>310</v>
      </c>
      <c r="C45" s="137"/>
      <c r="D45" s="137">
        <v>2</v>
      </c>
      <c r="E45" s="137"/>
      <c r="F45" s="137">
        <v>8</v>
      </c>
      <c r="G45" s="137"/>
      <c r="H45" s="137">
        <v>14</v>
      </c>
      <c r="I45" s="137"/>
      <c r="J45" s="137"/>
      <c r="K45" s="137">
        <v>1</v>
      </c>
      <c r="L45" s="137">
        <v>1</v>
      </c>
      <c r="M45" s="137"/>
      <c r="N45" s="137"/>
      <c r="O45" s="137">
        <v>1</v>
      </c>
      <c r="P45" s="137">
        <v>10</v>
      </c>
      <c r="Q45" s="137">
        <v>1</v>
      </c>
      <c r="R45" s="137">
        <v>2</v>
      </c>
      <c r="S45" s="137">
        <f>2+1+230</f>
        <v>233</v>
      </c>
      <c r="T45" s="137">
        <v>37</v>
      </c>
      <c r="U45" s="128"/>
      <c r="V45" s="128"/>
      <c r="W45" s="128"/>
      <c r="X45" s="128"/>
      <c r="Y45" s="128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s="8" customFormat="1" ht="10.5">
      <c r="A46" s="9" t="s">
        <v>7</v>
      </c>
      <c r="B46" s="125">
        <f>SUM(C46:T46)</f>
        <v>0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28"/>
      <c r="V46" s="128"/>
      <c r="W46" s="128"/>
      <c r="X46" s="128"/>
      <c r="Y46" s="128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s="8" customFormat="1" ht="10.5">
      <c r="A47" s="11" t="s">
        <v>9</v>
      </c>
      <c r="B47" s="125">
        <f>SUM(C47:T47)</f>
        <v>0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28"/>
      <c r="V47" s="128"/>
      <c r="W47" s="128"/>
      <c r="X47" s="128"/>
      <c r="Y47" s="128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2:25" s="7" customFormat="1" ht="10.5"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</row>
    <row r="49" spans="1:48" s="8" customFormat="1" ht="10.5">
      <c r="A49" s="7"/>
      <c r="B49" s="128" t="s">
        <v>78</v>
      </c>
      <c r="C49" s="69">
        <v>120</v>
      </c>
      <c r="D49" s="69">
        <v>121</v>
      </c>
      <c r="E49" s="69">
        <v>122</v>
      </c>
      <c r="F49" s="69">
        <v>123</v>
      </c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s="8" customFormat="1" ht="10.5">
      <c r="A50" s="11" t="s">
        <v>10</v>
      </c>
      <c r="B50" s="125">
        <f>SUM(C50:F50)</f>
        <v>0</v>
      </c>
      <c r="C50" s="137"/>
      <c r="D50" s="137"/>
      <c r="E50" s="137"/>
      <c r="F50" s="82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s="8" customFormat="1" ht="10.5">
      <c r="A51" s="9" t="s">
        <v>5</v>
      </c>
      <c r="B51" s="125">
        <f>SUM(C51:F51)</f>
        <v>0</v>
      </c>
      <c r="C51" s="137"/>
      <c r="D51" s="137"/>
      <c r="E51" s="137"/>
      <c r="F51" s="82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s="8" customFormat="1" ht="10.5">
      <c r="A52" s="9" t="s">
        <v>7</v>
      </c>
      <c r="B52" s="125">
        <f>SUM(C52:F52)</f>
        <v>0</v>
      </c>
      <c r="C52" s="137"/>
      <c r="D52" s="137"/>
      <c r="E52" s="137"/>
      <c r="F52" s="82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s="8" customFormat="1" ht="10.5">
      <c r="A53" s="11" t="s">
        <v>9</v>
      </c>
      <c r="B53" s="125">
        <f>SUM(C53:F53)</f>
        <v>0</v>
      </c>
      <c r="C53" s="137"/>
      <c r="D53" s="137"/>
      <c r="E53" s="137"/>
      <c r="F53" s="82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2:25" s="7" customFormat="1" ht="10.5"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</row>
    <row r="55" spans="1:47" s="8" customFormat="1" ht="10.5">
      <c r="A55" s="7"/>
      <c r="B55" s="128" t="s">
        <v>79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s="8" customFormat="1" ht="10.5">
      <c r="A56" s="11" t="s">
        <v>10</v>
      </c>
      <c r="B56" s="82">
        <v>0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s="8" customFormat="1" ht="10.5">
      <c r="A57" s="9" t="s">
        <v>5</v>
      </c>
      <c r="B57" s="82">
        <v>2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s="8" customFormat="1" ht="10.5">
      <c r="A58" s="9" t="s">
        <v>7</v>
      </c>
      <c r="B58" s="125">
        <v>0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25" s="7" customFormat="1" ht="10.5">
      <c r="A59" s="11" t="s">
        <v>9</v>
      </c>
      <c r="B59" s="125">
        <v>0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</row>
    <row r="60" spans="2:25" s="2" customFormat="1" ht="10.5">
      <c r="B60" s="4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</row>
    <row r="61" spans="2:25" s="2" customFormat="1" ht="10.5">
      <c r="B61" s="4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</row>
    <row r="62" spans="2:25" s="2" customFormat="1" ht="10.5">
      <c r="B62" s="4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</row>
    <row r="63" spans="2:25" s="2" customFormat="1" ht="10.5">
      <c r="B63" s="4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</row>
    <row r="64" spans="2:25" s="2" customFormat="1" ht="10.5">
      <c r="B64" s="4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</row>
    <row r="65" spans="2:25" s="2" customFormat="1" ht="10.5">
      <c r="B65" s="4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</row>
    <row r="66" spans="2:25" s="2" customFormat="1" ht="10.5">
      <c r="B66" s="4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</row>
    <row r="67" spans="2:25" s="2" customFormat="1" ht="10.5">
      <c r="B67" s="4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</row>
    <row r="68" spans="2:25" s="2" customFormat="1" ht="10.5">
      <c r="B68" s="4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</row>
    <row r="69" spans="2:25" s="2" customFormat="1" ht="10.5">
      <c r="B69" s="4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</row>
    <row r="70" spans="2:25" s="2" customFormat="1" ht="10.5">
      <c r="B70" s="4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</row>
    <row r="71" spans="2:25" s="2" customFormat="1" ht="10.5">
      <c r="B71" s="4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</row>
    <row r="72" spans="2:25" s="2" customFormat="1" ht="10.5">
      <c r="B72" s="4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</row>
    <row r="73" spans="2:25" s="2" customFormat="1" ht="10.5">
      <c r="B73" s="4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</row>
    <row r="74" spans="2:25" s="2" customFormat="1" ht="10.5">
      <c r="B74" s="4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</row>
    <row r="75" spans="2:25" s="2" customFormat="1" ht="10.5">
      <c r="B75" s="4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</row>
    <row r="76" spans="2:25" s="2" customFormat="1" ht="10.5">
      <c r="B76" s="4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</row>
    <row r="77" spans="2:25" s="2" customFormat="1" ht="10.5">
      <c r="B77" s="4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</row>
    <row r="78" spans="2:25" s="2" customFormat="1" ht="10.5">
      <c r="B78" s="4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</row>
    <row r="79" spans="2:25" s="2" customFormat="1" ht="10.5">
      <c r="B79" s="4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</row>
    <row r="80" spans="2:25" s="2" customFormat="1" ht="10.5">
      <c r="B80" s="4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</row>
    <row r="81" spans="2:25" s="2" customFormat="1" ht="10.5">
      <c r="B81" s="4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</row>
    <row r="82" spans="2:25" s="2" customFormat="1" ht="10.5">
      <c r="B82" s="4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</row>
    <row r="83" spans="2:25" s="2" customFormat="1" ht="10.5">
      <c r="B83" s="4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</row>
    <row r="84" spans="2:25" s="2" customFormat="1" ht="10.5">
      <c r="B84" s="4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</row>
    <row r="85" spans="2:25" s="2" customFormat="1" ht="10.5">
      <c r="B85" s="4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</row>
    <row r="86" spans="2:25" s="2" customFormat="1" ht="10.5">
      <c r="B86" s="4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</row>
    <row r="87" spans="2:25" s="2" customFormat="1" ht="10.5">
      <c r="B87" s="4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</row>
    <row r="88" spans="2:25" s="2" customFormat="1" ht="10.5">
      <c r="B88" s="4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</row>
    <row r="89" spans="2:25" s="2" customFormat="1" ht="10.5">
      <c r="B89" s="4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</row>
    <row r="90" spans="2:25" s="2" customFormat="1" ht="10.5">
      <c r="B90" s="4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</row>
    <row r="91" spans="2:25" s="2" customFormat="1" ht="10.5">
      <c r="B91" s="4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</row>
    <row r="92" spans="2:25" s="2" customFormat="1" ht="10.5">
      <c r="B92" s="4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</row>
    <row r="93" spans="2:25" s="2" customFormat="1" ht="10.5">
      <c r="B93" s="4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</row>
    <row r="94" spans="2:25" s="2" customFormat="1" ht="10.5">
      <c r="B94" s="4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</row>
    <row r="95" spans="2:25" s="2" customFormat="1" ht="10.5">
      <c r="B95" s="4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</row>
    <row r="96" spans="2:25" s="2" customFormat="1" ht="10.5">
      <c r="B96" s="4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</row>
    <row r="97" spans="2:25" s="2" customFormat="1" ht="10.5">
      <c r="B97" s="4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</row>
    <row r="98" spans="2:25" s="2" customFormat="1" ht="10.5">
      <c r="B98" s="4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</row>
    <row r="99" spans="2:25" s="2" customFormat="1" ht="10.5">
      <c r="B99" s="4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</row>
    <row r="100" spans="2:25" s="2" customFormat="1" ht="10.5">
      <c r="B100" s="4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</row>
    <row r="101" spans="2:25" s="2" customFormat="1" ht="10.5">
      <c r="B101" s="4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</row>
    <row r="102" spans="2:25" s="2" customFormat="1" ht="10.5">
      <c r="B102" s="4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</row>
    <row r="103" spans="2:25" s="2" customFormat="1" ht="10.5">
      <c r="B103" s="4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</row>
    <row r="104" spans="2:25" s="2" customFormat="1" ht="10.5">
      <c r="B104" s="4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</row>
    <row r="105" spans="2:25" s="2" customFormat="1" ht="10.5">
      <c r="B105" s="4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</row>
    <row r="106" spans="2:25" s="2" customFormat="1" ht="10.5">
      <c r="B106" s="4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</row>
    <row r="107" spans="2:25" s="2" customFormat="1" ht="10.5">
      <c r="B107" s="4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</row>
    <row r="108" spans="2:25" s="2" customFormat="1" ht="10.5">
      <c r="B108" s="4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</row>
    <row r="109" spans="2:25" s="2" customFormat="1" ht="10.5">
      <c r="B109" s="4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</row>
    <row r="110" spans="2:25" s="2" customFormat="1" ht="10.5">
      <c r="B110" s="4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</row>
    <row r="111" spans="2:25" s="2" customFormat="1" ht="10.5">
      <c r="B111" s="4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</row>
    <row r="112" spans="2:25" s="2" customFormat="1" ht="10.5">
      <c r="B112" s="4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</row>
    <row r="113" spans="2:25" s="2" customFormat="1" ht="10.5">
      <c r="B113" s="4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</row>
    <row r="114" spans="2:25" s="2" customFormat="1" ht="10.5">
      <c r="B114" s="4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</row>
    <row r="115" spans="2:25" s="2" customFormat="1" ht="10.5">
      <c r="B115" s="4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</row>
    <row r="116" spans="2:25" s="2" customFormat="1" ht="10.5">
      <c r="B116" s="4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</row>
    <row r="117" spans="2:25" s="2" customFormat="1" ht="10.5">
      <c r="B117" s="4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</row>
    <row r="118" spans="2:25" s="2" customFormat="1" ht="10.5">
      <c r="B118" s="4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</row>
    <row r="119" spans="2:25" s="2" customFormat="1" ht="10.5">
      <c r="B119" s="4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</row>
    <row r="120" spans="2:25" s="2" customFormat="1" ht="10.5">
      <c r="B120" s="4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</row>
    <row r="121" spans="2:25" s="2" customFormat="1" ht="10.5">
      <c r="B121" s="4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</row>
    <row r="122" spans="2:25" s="2" customFormat="1" ht="10.5">
      <c r="B122" s="4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</row>
    <row r="123" spans="2:25" s="2" customFormat="1" ht="10.5">
      <c r="B123" s="4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</row>
    <row r="124" spans="2:25" s="2" customFormat="1" ht="10.5">
      <c r="B124" s="4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</row>
    <row r="125" spans="2:25" s="2" customFormat="1" ht="10.5">
      <c r="B125" s="4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</row>
    <row r="126" spans="2:25" s="2" customFormat="1" ht="10.5">
      <c r="B126" s="4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</row>
    <row r="127" spans="2:25" s="2" customFormat="1" ht="10.5">
      <c r="B127" s="4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</row>
    <row r="128" spans="2:25" s="2" customFormat="1" ht="10.5">
      <c r="B128" s="4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</row>
    <row r="129" spans="2:25" s="2" customFormat="1" ht="10.5">
      <c r="B129" s="4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</row>
    <row r="130" spans="2:25" s="2" customFormat="1" ht="10.5">
      <c r="B130" s="4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</row>
    <row r="131" spans="2:25" s="2" customFormat="1" ht="10.5">
      <c r="B131" s="4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</row>
    <row r="132" spans="2:25" s="2" customFormat="1" ht="10.5">
      <c r="B132" s="4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</row>
    <row r="133" spans="2:25" s="2" customFormat="1" ht="10.5">
      <c r="B133" s="4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</row>
    <row r="134" spans="2:25" s="2" customFormat="1" ht="10.5">
      <c r="B134" s="4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</row>
    <row r="135" spans="2:25" s="2" customFormat="1" ht="10.5">
      <c r="B135" s="4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</row>
    <row r="136" spans="2:25" s="2" customFormat="1" ht="10.5">
      <c r="B136" s="4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</row>
    <row r="137" spans="2:25" s="2" customFormat="1" ht="10.5">
      <c r="B137" s="4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</row>
    <row r="138" spans="2:25" s="2" customFormat="1" ht="10.5">
      <c r="B138" s="4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</row>
    <row r="139" spans="2:25" s="2" customFormat="1" ht="10.5">
      <c r="B139" s="4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</row>
    <row r="140" spans="2:25" s="2" customFormat="1" ht="10.5">
      <c r="B140" s="4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</row>
    <row r="141" spans="2:25" s="2" customFormat="1" ht="10.5">
      <c r="B141" s="4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</row>
    <row r="142" spans="2:25" s="2" customFormat="1" ht="10.5">
      <c r="B142" s="4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</row>
    <row r="143" spans="2:25" s="2" customFormat="1" ht="10.5">
      <c r="B143" s="4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</row>
    <row r="144" spans="2:25" s="2" customFormat="1" ht="10.5">
      <c r="B144" s="4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</row>
    <row r="145" spans="2:25" s="2" customFormat="1" ht="10.5">
      <c r="B145" s="4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</row>
    <row r="146" spans="2:25" s="2" customFormat="1" ht="10.5">
      <c r="B146" s="4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</row>
    <row r="147" spans="2:25" s="2" customFormat="1" ht="10.5">
      <c r="B147" s="4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</row>
    <row r="148" spans="2:25" s="2" customFormat="1" ht="10.5">
      <c r="B148" s="4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</row>
    <row r="149" spans="2:25" s="2" customFormat="1" ht="10.5">
      <c r="B149" s="4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</row>
    <row r="150" spans="2:25" s="2" customFormat="1" ht="10.5">
      <c r="B150" s="4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</row>
    <row r="151" spans="2:25" s="2" customFormat="1" ht="10.5">
      <c r="B151" s="4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</row>
    <row r="152" spans="2:25" s="2" customFormat="1" ht="10.5">
      <c r="B152" s="4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</row>
    <row r="153" spans="2:25" s="2" customFormat="1" ht="10.5">
      <c r="B153" s="4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</row>
    <row r="154" spans="2:25" s="2" customFormat="1" ht="10.5">
      <c r="B154" s="4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</row>
    <row r="155" spans="2:25" s="2" customFormat="1" ht="10.5">
      <c r="B155" s="4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</row>
    <row r="156" spans="2:25" s="2" customFormat="1" ht="10.5">
      <c r="B156" s="4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</row>
    <row r="157" spans="2:25" s="2" customFormat="1" ht="10.5">
      <c r="B157" s="4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</row>
    <row r="158" spans="2:25" s="2" customFormat="1" ht="10.5">
      <c r="B158" s="4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</row>
    <row r="159" spans="2:25" s="2" customFormat="1" ht="10.5">
      <c r="B159" s="4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</row>
    <row r="160" spans="2:25" s="2" customFormat="1" ht="10.5">
      <c r="B160" s="4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</row>
    <row r="161" spans="2:25" s="2" customFormat="1" ht="10.5">
      <c r="B161" s="4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</row>
    <row r="162" spans="2:25" s="2" customFormat="1" ht="10.5">
      <c r="B162" s="4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</row>
    <row r="163" spans="2:25" s="2" customFormat="1" ht="10.5">
      <c r="B163" s="4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</row>
    <row r="164" spans="2:25" s="2" customFormat="1" ht="10.5">
      <c r="B164" s="4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</row>
    <row r="165" spans="2:25" s="2" customFormat="1" ht="10.5">
      <c r="B165" s="4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</row>
    <row r="166" spans="2:25" s="2" customFormat="1" ht="10.5">
      <c r="B166" s="4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</row>
    <row r="167" spans="2:25" s="2" customFormat="1" ht="10.5">
      <c r="B167" s="4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</row>
    <row r="168" spans="2:25" s="2" customFormat="1" ht="10.5">
      <c r="B168" s="4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</row>
    <row r="169" spans="2:25" s="2" customFormat="1" ht="10.5">
      <c r="B169" s="4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</row>
    <row r="170" spans="2:25" s="2" customFormat="1" ht="10.5">
      <c r="B170" s="4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2:25" s="2" customFormat="1" ht="10.5">
      <c r="B171" s="4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2:25" s="2" customFormat="1" ht="10.5">
      <c r="B172" s="4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</row>
    <row r="173" spans="2:25" s="2" customFormat="1" ht="10.5">
      <c r="B173" s="4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</row>
    <row r="174" spans="2:25" s="2" customFormat="1" ht="10.5">
      <c r="B174" s="4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</row>
    <row r="175" spans="2:25" s="2" customFormat="1" ht="10.5">
      <c r="B175" s="4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</row>
    <row r="176" spans="2:25" s="2" customFormat="1" ht="10.5">
      <c r="B176" s="4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</row>
    <row r="177" spans="2:25" s="2" customFormat="1" ht="10.5">
      <c r="B177" s="4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</row>
    <row r="178" spans="2:25" s="2" customFormat="1" ht="10.5">
      <c r="B178" s="4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</row>
    <row r="179" spans="2:25" s="2" customFormat="1" ht="10.5">
      <c r="B179" s="4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</row>
    <row r="180" spans="2:25" s="2" customFormat="1" ht="10.5">
      <c r="B180" s="4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</row>
    <row r="181" spans="2:25" s="2" customFormat="1" ht="10.5">
      <c r="B181" s="4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</row>
    <row r="182" spans="2:25" s="2" customFormat="1" ht="10.5">
      <c r="B182" s="4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</row>
    <row r="183" spans="2:25" s="2" customFormat="1" ht="10.5">
      <c r="B183" s="4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</row>
    <row r="184" spans="2:25" s="2" customFormat="1" ht="10.5">
      <c r="B184" s="4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</row>
    <row r="185" spans="2:25" s="2" customFormat="1" ht="10.5">
      <c r="B185" s="4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</row>
    <row r="186" spans="2:25" s="2" customFormat="1" ht="10.5">
      <c r="B186" s="4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</row>
    <row r="187" spans="2:25" s="2" customFormat="1" ht="10.5">
      <c r="B187" s="4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</row>
    <row r="188" spans="2:25" s="2" customFormat="1" ht="10.5">
      <c r="B188" s="4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</row>
    <row r="189" spans="2:25" s="2" customFormat="1" ht="10.5">
      <c r="B189" s="4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</row>
    <row r="190" spans="2:25" s="2" customFormat="1" ht="10.5">
      <c r="B190" s="4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</row>
    <row r="191" spans="2:25" s="2" customFormat="1" ht="10.5">
      <c r="B191" s="4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</row>
    <row r="192" spans="2:25" s="2" customFormat="1" ht="10.5">
      <c r="B192" s="4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</row>
    <row r="193" spans="2:25" s="2" customFormat="1" ht="10.5">
      <c r="B193" s="4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</row>
    <row r="194" spans="2:25" s="2" customFormat="1" ht="10.5">
      <c r="B194" s="4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</row>
    <row r="195" spans="2:25" s="2" customFormat="1" ht="10.5">
      <c r="B195" s="4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</row>
    <row r="196" spans="2:25" s="2" customFormat="1" ht="10.5">
      <c r="B196" s="4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</row>
    <row r="197" spans="2:25" s="2" customFormat="1" ht="10.5">
      <c r="B197" s="4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</row>
    <row r="198" spans="2:25" s="2" customFormat="1" ht="10.5">
      <c r="B198" s="4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</row>
    <row r="199" spans="2:25" s="2" customFormat="1" ht="10.5">
      <c r="B199" s="4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</row>
    <row r="200" spans="2:25" s="2" customFormat="1" ht="10.5">
      <c r="B200" s="4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</row>
    <row r="201" spans="2:25" s="2" customFormat="1" ht="10.5">
      <c r="B201" s="4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</row>
    <row r="202" spans="2:25" s="2" customFormat="1" ht="10.5">
      <c r="B202" s="4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</row>
    <row r="203" spans="2:25" s="2" customFormat="1" ht="10.5">
      <c r="B203" s="4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</row>
    <row r="204" spans="2:25" s="2" customFormat="1" ht="10.5">
      <c r="B204" s="4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</row>
    <row r="205" spans="2:25" s="2" customFormat="1" ht="10.5">
      <c r="B205" s="4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</row>
    <row r="206" spans="2:25" s="2" customFormat="1" ht="10.5">
      <c r="B206" s="4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</row>
    <row r="207" spans="2:25" s="2" customFormat="1" ht="10.5">
      <c r="B207" s="4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</row>
    <row r="208" spans="2:25" s="2" customFormat="1" ht="10.5">
      <c r="B208" s="4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</row>
    <row r="209" spans="2:25" s="2" customFormat="1" ht="10.5">
      <c r="B209" s="4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</row>
    <row r="210" spans="2:25" s="2" customFormat="1" ht="10.5">
      <c r="B210" s="4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</row>
    <row r="211" spans="2:25" s="2" customFormat="1" ht="10.5">
      <c r="B211" s="4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</row>
    <row r="212" spans="2:25" s="2" customFormat="1" ht="10.5">
      <c r="B212" s="4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</row>
    <row r="213" spans="2:25" s="2" customFormat="1" ht="10.5">
      <c r="B213" s="4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</row>
    <row r="214" spans="2:25" s="2" customFormat="1" ht="10.5">
      <c r="B214" s="4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</row>
    <row r="215" spans="2:25" s="2" customFormat="1" ht="10.5">
      <c r="B215" s="4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</row>
    <row r="216" spans="2:25" s="2" customFormat="1" ht="10.5">
      <c r="B216" s="4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</row>
    <row r="217" spans="2:25" s="2" customFormat="1" ht="10.5">
      <c r="B217" s="4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</row>
    <row r="218" spans="2:25" s="2" customFormat="1" ht="10.5">
      <c r="B218" s="4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</row>
    <row r="219" spans="2:25" s="2" customFormat="1" ht="10.5">
      <c r="B219" s="4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</row>
    <row r="220" spans="2:25" s="2" customFormat="1" ht="10.5">
      <c r="B220" s="4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</row>
    <row r="221" spans="2:25" s="2" customFormat="1" ht="10.5">
      <c r="B221" s="4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</row>
    <row r="222" spans="2:25" s="2" customFormat="1" ht="10.5">
      <c r="B222" s="4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</row>
    <row r="223" spans="2:25" s="2" customFormat="1" ht="10.5">
      <c r="B223" s="4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</row>
  </sheetData>
  <sheetProtection/>
  <mergeCells count="6">
    <mergeCell ref="A1:Y1"/>
    <mergeCell ref="B3:B4"/>
    <mergeCell ref="B8:B9"/>
    <mergeCell ref="B18:B19"/>
    <mergeCell ref="A20:A23"/>
    <mergeCell ref="B20:B2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223"/>
  <sheetViews>
    <sheetView zoomScalePageLayoutView="0" workbookViewId="0" topLeftCell="A1">
      <selection activeCell="E60" sqref="E60"/>
    </sheetView>
  </sheetViews>
  <sheetFormatPr defaultColWidth="11.7109375" defaultRowHeight="15"/>
  <cols>
    <col min="1" max="1" width="11.8515625" style="1" bestFit="1" customWidth="1"/>
    <col min="2" max="2" width="31.57421875" style="3" bestFit="1" customWidth="1"/>
    <col min="3" max="18" width="4.00390625" style="142" bestFit="1" customWidth="1"/>
    <col min="19" max="19" width="5.00390625" style="142" bestFit="1" customWidth="1"/>
    <col min="20" max="20" width="4.00390625" style="142" bestFit="1" customWidth="1"/>
    <col min="21" max="22" width="3.00390625" style="142" bestFit="1" customWidth="1"/>
    <col min="23" max="23" width="5.00390625" style="142" customWidth="1"/>
    <col min="24" max="24" width="4.421875" style="142" customWidth="1"/>
    <col min="25" max="25" width="4.140625" style="142" customWidth="1"/>
    <col min="26" max="47" width="11.7109375" style="2" customWidth="1"/>
    <col min="48" max="16384" width="11.7109375" style="1" customWidth="1"/>
  </cols>
  <sheetData>
    <row r="1" spans="1:25" s="2" customFormat="1" ht="31.5">
      <c r="A1" s="148" t="s">
        <v>91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2:25" s="2" customFormat="1" ht="10.5">
      <c r="B2" s="4"/>
      <c r="C2" s="128"/>
      <c r="D2" s="112"/>
      <c r="E2" s="112"/>
      <c r="F2" s="112"/>
      <c r="G2" s="112"/>
      <c r="H2" s="112"/>
      <c r="I2" s="112"/>
      <c r="J2" s="112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47" s="8" customFormat="1" ht="10.5">
      <c r="A3" s="138" t="s">
        <v>65</v>
      </c>
      <c r="B3" s="189" t="s">
        <v>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8" customFormat="1" ht="10.5">
      <c r="A4" s="139" t="s">
        <v>66</v>
      </c>
      <c r="B4" s="190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8" customFormat="1" ht="10.5">
      <c r="A5" s="9" t="s">
        <v>5</v>
      </c>
      <c r="B5" s="137" t="s">
        <v>67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8" customFormat="1" ht="10.5">
      <c r="A6" s="9" t="s">
        <v>7</v>
      </c>
      <c r="B6" s="137" t="s">
        <v>67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2:25" s="7" customFormat="1" ht="10.5"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1:47" s="8" customFormat="1" ht="10.5">
      <c r="A8" s="138" t="s">
        <v>68</v>
      </c>
      <c r="B8" s="191" t="s">
        <v>69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8" customFormat="1" ht="10.5">
      <c r="A9" s="139" t="s">
        <v>66</v>
      </c>
      <c r="B9" s="192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8" customFormat="1" ht="10.5">
      <c r="A10" s="11" t="s">
        <v>10</v>
      </c>
      <c r="B10" s="125">
        <v>17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8" customFormat="1" ht="10.5">
      <c r="A11" s="9" t="s">
        <v>5</v>
      </c>
      <c r="B11" s="125">
        <v>1225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8" customFormat="1" ht="10.5">
      <c r="A12" s="9" t="s">
        <v>8</v>
      </c>
      <c r="B12" s="125">
        <v>205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8" customFormat="1" ht="10.5">
      <c r="A13" s="9" t="s">
        <v>7</v>
      </c>
      <c r="B13" s="125">
        <v>738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8" customFormat="1" ht="10.5">
      <c r="A14" s="9" t="s">
        <v>9</v>
      </c>
      <c r="B14" s="125">
        <v>1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25" s="7" customFormat="1" ht="10.5">
      <c r="A15" s="140" t="s">
        <v>12</v>
      </c>
      <c r="B15" s="141">
        <f>SUM(B10:B14)</f>
        <v>2186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2:25" s="7" customFormat="1" ht="10.5"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</row>
    <row r="17" spans="2:25" s="7" customFormat="1" ht="10.5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1:25" s="7" customFormat="1" ht="10.5">
      <c r="A18" s="138" t="s">
        <v>70</v>
      </c>
      <c r="B18" s="189" t="s">
        <v>71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1:47" s="8" customFormat="1" ht="10.5">
      <c r="A19" s="139" t="s">
        <v>66</v>
      </c>
      <c r="B19" s="193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8" customFormat="1" ht="10.5">
      <c r="A20" s="194" t="s">
        <v>72</v>
      </c>
      <c r="B20" s="197">
        <v>0</v>
      </c>
      <c r="C20" s="128"/>
      <c r="D20" s="128"/>
      <c r="E20" s="128"/>
      <c r="F20" s="128"/>
      <c r="G20" s="128"/>
      <c r="H20" s="15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8" customFormat="1" ht="9.75" customHeight="1">
      <c r="A21" s="195"/>
      <c r="B21" s="19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8" customFormat="1" ht="9.75" customHeight="1">
      <c r="A22" s="195"/>
      <c r="B22" s="19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8" customFormat="1" ht="9.75" customHeight="1">
      <c r="A23" s="196"/>
      <c r="B23" s="199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2:25" s="7" customFormat="1" ht="10.5"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</row>
    <row r="25" spans="1:47" s="8" customFormat="1" ht="21">
      <c r="A25" s="7"/>
      <c r="B25" s="128" t="s">
        <v>73</v>
      </c>
      <c r="C25" s="69">
        <v>1</v>
      </c>
      <c r="D25" s="69">
        <v>5</v>
      </c>
      <c r="E25" s="69">
        <v>6</v>
      </c>
      <c r="F25" s="69">
        <v>7</v>
      </c>
      <c r="G25" s="69">
        <v>9</v>
      </c>
      <c r="H25" s="69">
        <v>10</v>
      </c>
      <c r="I25" s="69">
        <v>13</v>
      </c>
      <c r="J25" s="69">
        <v>17</v>
      </c>
      <c r="K25" s="69">
        <v>19</v>
      </c>
      <c r="L25" s="69">
        <v>20</v>
      </c>
      <c r="M25" s="69">
        <v>23</v>
      </c>
      <c r="N25" s="69">
        <v>24</v>
      </c>
      <c r="O25" s="69">
        <v>25</v>
      </c>
      <c r="P25" s="69">
        <v>26</v>
      </c>
      <c r="Q25" s="69">
        <v>28</v>
      </c>
      <c r="R25" s="69">
        <v>30</v>
      </c>
      <c r="S25" s="69">
        <v>32</v>
      </c>
      <c r="T25" s="69">
        <v>33</v>
      </c>
      <c r="U25" s="69">
        <v>34</v>
      </c>
      <c r="V25" s="68" t="s">
        <v>4</v>
      </c>
      <c r="W25" s="68" t="s">
        <v>0</v>
      </c>
      <c r="X25" s="68" t="s">
        <v>1</v>
      </c>
      <c r="Y25" s="12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6" s="8" customFormat="1" ht="9.75" customHeight="1">
      <c r="A26" s="11" t="s">
        <v>10</v>
      </c>
      <c r="B26" s="125">
        <f>SUM(C26:X26)</f>
        <v>0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28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7" s="8" customFormat="1" ht="9.75" customHeight="1">
      <c r="A27" s="9" t="s">
        <v>5</v>
      </c>
      <c r="B27" s="125">
        <f>SUM(C27:X27)</f>
        <v>61</v>
      </c>
      <c r="C27" s="137">
        <v>2</v>
      </c>
      <c r="D27" s="137">
        <v>1</v>
      </c>
      <c r="E27" s="137">
        <v>1</v>
      </c>
      <c r="F27" s="137">
        <v>3</v>
      </c>
      <c r="G27" s="137">
        <v>1</v>
      </c>
      <c r="H27" s="137"/>
      <c r="I27" s="137"/>
      <c r="J27" s="137">
        <v>4</v>
      </c>
      <c r="K27" s="137">
        <v>1</v>
      </c>
      <c r="L27" s="137"/>
      <c r="M27" s="137">
        <v>1</v>
      </c>
      <c r="N27" s="137">
        <v>7</v>
      </c>
      <c r="O27" s="137">
        <v>4</v>
      </c>
      <c r="P27" s="137"/>
      <c r="Q27" s="137">
        <v>3</v>
      </c>
      <c r="R27" s="137"/>
      <c r="S27" s="137"/>
      <c r="T27" s="137">
        <v>2</v>
      </c>
      <c r="U27" s="137">
        <v>2</v>
      </c>
      <c r="V27" s="137"/>
      <c r="W27" s="137">
        <v>18</v>
      </c>
      <c r="X27" s="137">
        <v>11</v>
      </c>
      <c r="Y27" s="12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8" customFormat="1" ht="10.5">
      <c r="A28" s="9" t="s">
        <v>7</v>
      </c>
      <c r="B28" s="125">
        <f>SUM(C28:X28)</f>
        <v>0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2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8" customFormat="1" ht="10.5">
      <c r="A29" s="11" t="s">
        <v>9</v>
      </c>
      <c r="B29" s="125">
        <f>SUM(C29:X29)</f>
        <v>0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28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2:25" s="7" customFormat="1" ht="10.5"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</row>
    <row r="31" spans="1:47" s="8" customFormat="1" ht="10.5">
      <c r="A31" s="7"/>
      <c r="B31" s="128" t="s">
        <v>75</v>
      </c>
      <c r="C31" s="69">
        <v>40</v>
      </c>
      <c r="D31" s="69">
        <v>41</v>
      </c>
      <c r="E31" s="69">
        <v>42</v>
      </c>
      <c r="F31" s="69">
        <v>43</v>
      </c>
      <c r="G31" s="69">
        <v>44</v>
      </c>
      <c r="H31" s="69">
        <v>45</v>
      </c>
      <c r="I31" s="69">
        <v>46</v>
      </c>
      <c r="J31" s="69">
        <v>47</v>
      </c>
      <c r="K31" s="69">
        <v>48</v>
      </c>
      <c r="L31" s="69">
        <v>49</v>
      </c>
      <c r="M31" s="69">
        <v>50</v>
      </c>
      <c r="N31" s="69">
        <v>52</v>
      </c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s="8" customFormat="1" ht="9.75" customHeight="1">
      <c r="A32" s="11" t="s">
        <v>10</v>
      </c>
      <c r="B32" s="125">
        <f>SUM(C32:N32)</f>
        <v>0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s="8" customFormat="1" ht="9.75" customHeight="1">
      <c r="A33" s="9" t="s">
        <v>5</v>
      </c>
      <c r="B33" s="125">
        <f>SUM(C33:N33)</f>
        <v>15</v>
      </c>
      <c r="C33" s="137">
        <v>3</v>
      </c>
      <c r="D33" s="137"/>
      <c r="E33" s="137">
        <v>1</v>
      </c>
      <c r="F33" s="137">
        <v>2</v>
      </c>
      <c r="G33" s="137">
        <v>5</v>
      </c>
      <c r="H33" s="137">
        <v>1</v>
      </c>
      <c r="I33" s="137"/>
      <c r="J33" s="137"/>
      <c r="K33" s="137">
        <v>1</v>
      </c>
      <c r="L33" s="137">
        <v>1</v>
      </c>
      <c r="M33" s="137"/>
      <c r="N33" s="137">
        <v>1</v>
      </c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s="8" customFormat="1" ht="9.75" customHeight="1">
      <c r="A34" s="9" t="s">
        <v>7</v>
      </c>
      <c r="B34" s="125">
        <f>SUM(C34:N34)</f>
        <v>0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s="8" customFormat="1" ht="10.5">
      <c r="A35" s="11" t="s">
        <v>9</v>
      </c>
      <c r="B35" s="125">
        <f>SUM(C35:N35)</f>
        <v>0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2:25" s="7" customFormat="1" ht="10.5"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</row>
    <row r="37" spans="1:47" s="8" customFormat="1" ht="10.5">
      <c r="A37" s="7"/>
      <c r="B37" s="128" t="s">
        <v>76</v>
      </c>
      <c r="C37" s="68">
        <v>60</v>
      </c>
      <c r="D37" s="69">
        <v>61</v>
      </c>
      <c r="E37" s="69">
        <v>62</v>
      </c>
      <c r="F37" s="69">
        <v>63</v>
      </c>
      <c r="G37" s="69">
        <v>66</v>
      </c>
      <c r="H37" s="69">
        <v>67</v>
      </c>
      <c r="I37" s="69">
        <v>68</v>
      </c>
      <c r="J37" s="69">
        <v>69</v>
      </c>
      <c r="K37" s="69">
        <v>70</v>
      </c>
      <c r="L37" s="69">
        <v>71</v>
      </c>
      <c r="M37" s="69">
        <v>72</v>
      </c>
      <c r="N37" s="69">
        <v>73</v>
      </c>
      <c r="O37" s="68">
        <v>75</v>
      </c>
      <c r="P37" s="69">
        <v>76</v>
      </c>
      <c r="Q37" s="69">
        <v>77</v>
      </c>
      <c r="R37" s="69">
        <v>78</v>
      </c>
      <c r="S37" s="69">
        <v>79</v>
      </c>
      <c r="T37" s="68">
        <v>81</v>
      </c>
      <c r="U37" s="69">
        <v>83</v>
      </c>
      <c r="V37" s="69">
        <v>84</v>
      </c>
      <c r="W37" s="68">
        <v>88</v>
      </c>
      <c r="X37" s="69">
        <v>90</v>
      </c>
      <c r="Y37" s="69">
        <v>94</v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s="8" customFormat="1" ht="9.75" customHeight="1">
      <c r="A38" s="11" t="s">
        <v>10</v>
      </c>
      <c r="B38" s="125">
        <f>SUM(C38:Y38)</f>
        <v>0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s="8" customFormat="1" ht="9.75" customHeight="1">
      <c r="A39" s="9" t="s">
        <v>5</v>
      </c>
      <c r="B39" s="125">
        <f>SUM(C39:Y39)</f>
        <v>100</v>
      </c>
      <c r="C39" s="137"/>
      <c r="D39" s="137"/>
      <c r="E39" s="137"/>
      <c r="F39" s="137">
        <v>13</v>
      </c>
      <c r="G39" s="137"/>
      <c r="H39" s="137">
        <v>40</v>
      </c>
      <c r="I39" s="137"/>
      <c r="J39" s="137">
        <v>1</v>
      </c>
      <c r="K39" s="137">
        <v>13</v>
      </c>
      <c r="L39" s="137">
        <v>9</v>
      </c>
      <c r="M39" s="137">
        <v>2</v>
      </c>
      <c r="N39" s="137"/>
      <c r="O39" s="137"/>
      <c r="P39" s="137"/>
      <c r="Q39" s="137">
        <v>1</v>
      </c>
      <c r="R39" s="137">
        <v>16</v>
      </c>
      <c r="S39" s="137"/>
      <c r="T39" s="137"/>
      <c r="U39" s="137"/>
      <c r="V39" s="137">
        <v>5</v>
      </c>
      <c r="W39" s="137"/>
      <c r="X39" s="137"/>
      <c r="Y39" s="13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s="8" customFormat="1" ht="9.75" customHeight="1">
      <c r="A40" s="9" t="s">
        <v>7</v>
      </c>
      <c r="B40" s="125">
        <f>SUM(C40:Y40)</f>
        <v>0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s="8" customFormat="1" ht="10.5">
      <c r="A41" s="11" t="s">
        <v>9</v>
      </c>
      <c r="B41" s="125">
        <f>SUM(C41:Y41)</f>
        <v>0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2:25" s="7" customFormat="1" ht="10.5"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</row>
    <row r="43" spans="1:47" s="8" customFormat="1" ht="16.5" customHeight="1">
      <c r="A43" s="7"/>
      <c r="B43" s="128" t="s">
        <v>77</v>
      </c>
      <c r="C43" s="69">
        <v>100</v>
      </c>
      <c r="D43" s="69">
        <v>101</v>
      </c>
      <c r="E43" s="69">
        <v>102</v>
      </c>
      <c r="F43" s="69">
        <v>103</v>
      </c>
      <c r="G43" s="69">
        <v>104</v>
      </c>
      <c r="H43" s="69">
        <v>105</v>
      </c>
      <c r="I43" s="69">
        <v>106</v>
      </c>
      <c r="J43" s="69">
        <v>107</v>
      </c>
      <c r="K43" s="69">
        <v>108</v>
      </c>
      <c r="L43" s="69">
        <v>109</v>
      </c>
      <c r="M43" s="69">
        <v>110</v>
      </c>
      <c r="N43" s="69">
        <v>111</v>
      </c>
      <c r="O43" s="69">
        <v>112</v>
      </c>
      <c r="P43" s="69">
        <v>113</v>
      </c>
      <c r="Q43" s="69">
        <v>114</v>
      </c>
      <c r="R43" s="69">
        <v>115</v>
      </c>
      <c r="S43" s="69" t="s">
        <v>2</v>
      </c>
      <c r="T43" s="69" t="s">
        <v>3</v>
      </c>
      <c r="U43" s="128"/>
      <c r="V43" s="128"/>
      <c r="W43" s="128"/>
      <c r="X43" s="128"/>
      <c r="Y43" s="128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s="8" customFormat="1" ht="10.5">
      <c r="A44" s="11" t="s">
        <v>10</v>
      </c>
      <c r="B44" s="125">
        <f>SUM(C44:T44)</f>
        <v>0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28"/>
      <c r="V44" s="128"/>
      <c r="W44" s="128"/>
      <c r="X44" s="128"/>
      <c r="Y44" s="128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s="8" customFormat="1" ht="10.5">
      <c r="A45" s="9" t="s">
        <v>5</v>
      </c>
      <c r="B45" s="125">
        <f>SUM(C45:T45)</f>
        <v>445</v>
      </c>
      <c r="C45" s="137"/>
      <c r="D45" s="137">
        <v>4</v>
      </c>
      <c r="E45" s="137"/>
      <c r="F45" s="137">
        <v>24</v>
      </c>
      <c r="G45" s="137"/>
      <c r="H45" s="137">
        <v>23</v>
      </c>
      <c r="I45" s="137">
        <v>2</v>
      </c>
      <c r="J45" s="137"/>
      <c r="K45" s="137">
        <v>2</v>
      </c>
      <c r="L45" s="137">
        <v>3</v>
      </c>
      <c r="M45" s="137"/>
      <c r="N45" s="137"/>
      <c r="O45" s="137"/>
      <c r="P45" s="137">
        <v>14</v>
      </c>
      <c r="Q45" s="137">
        <v>1</v>
      </c>
      <c r="R45" s="137"/>
      <c r="S45" s="137">
        <v>287</v>
      </c>
      <c r="T45" s="137">
        <v>85</v>
      </c>
      <c r="U45" s="128"/>
      <c r="V45" s="128"/>
      <c r="W45" s="128"/>
      <c r="X45" s="128"/>
      <c r="Y45" s="128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s="8" customFormat="1" ht="10.5">
      <c r="A46" s="9" t="s">
        <v>7</v>
      </c>
      <c r="B46" s="125">
        <f>SUM(C46:T46)</f>
        <v>1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>
        <v>1</v>
      </c>
      <c r="T46" s="137"/>
      <c r="U46" s="128"/>
      <c r="V46" s="128"/>
      <c r="W46" s="128"/>
      <c r="X46" s="128"/>
      <c r="Y46" s="128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s="8" customFormat="1" ht="10.5">
      <c r="A47" s="11" t="s">
        <v>9</v>
      </c>
      <c r="B47" s="125">
        <f>SUM(C47:T47)</f>
        <v>0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28"/>
      <c r="V47" s="128"/>
      <c r="W47" s="128"/>
      <c r="X47" s="128"/>
      <c r="Y47" s="128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2:25" s="7" customFormat="1" ht="10.5"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</row>
    <row r="49" spans="1:48" s="8" customFormat="1" ht="10.5">
      <c r="A49" s="7"/>
      <c r="B49" s="128" t="s">
        <v>78</v>
      </c>
      <c r="C49" s="69">
        <v>120</v>
      </c>
      <c r="D49" s="69">
        <v>121</v>
      </c>
      <c r="E49" s="69">
        <v>122</v>
      </c>
      <c r="F49" s="69">
        <v>123</v>
      </c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s="8" customFormat="1" ht="10.5">
      <c r="A50" s="11" t="s">
        <v>10</v>
      </c>
      <c r="B50" s="125">
        <f>SUM(C50:F50)</f>
        <v>0</v>
      </c>
      <c r="C50" s="137"/>
      <c r="D50" s="137"/>
      <c r="E50" s="137"/>
      <c r="F50" s="82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s="8" customFormat="1" ht="10.5">
      <c r="A51" s="9" t="s">
        <v>5</v>
      </c>
      <c r="B51" s="125">
        <f>SUM(C51:F51)</f>
        <v>1</v>
      </c>
      <c r="C51" s="137">
        <v>1</v>
      </c>
      <c r="D51" s="137"/>
      <c r="E51" s="137"/>
      <c r="F51" s="82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s="8" customFormat="1" ht="10.5">
      <c r="A52" s="9" t="s">
        <v>7</v>
      </c>
      <c r="B52" s="125">
        <f>SUM(C52:F52)</f>
        <v>0</v>
      </c>
      <c r="C52" s="137"/>
      <c r="D52" s="137"/>
      <c r="E52" s="137"/>
      <c r="F52" s="82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s="8" customFormat="1" ht="10.5">
      <c r="A53" s="11" t="s">
        <v>9</v>
      </c>
      <c r="B53" s="125">
        <f>SUM(C53:F53)</f>
        <v>0</v>
      </c>
      <c r="C53" s="137"/>
      <c r="D53" s="137"/>
      <c r="E53" s="137"/>
      <c r="F53" s="82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2:25" s="7" customFormat="1" ht="10.5"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</row>
    <row r="55" spans="1:47" s="8" customFormat="1" ht="10.5">
      <c r="A55" s="7"/>
      <c r="B55" s="128" t="s">
        <v>79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s="8" customFormat="1" ht="10.5">
      <c r="A56" s="11" t="s">
        <v>10</v>
      </c>
      <c r="B56" s="82">
        <v>0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s="8" customFormat="1" ht="10.5">
      <c r="A57" s="9" t="s">
        <v>5</v>
      </c>
      <c r="B57" s="82">
        <v>1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s="8" customFormat="1" ht="10.5">
      <c r="A58" s="9" t="s">
        <v>7</v>
      </c>
      <c r="B58" s="125">
        <v>0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25" s="7" customFormat="1" ht="10.5">
      <c r="A59" s="11" t="s">
        <v>9</v>
      </c>
      <c r="B59" s="125">
        <v>0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</row>
    <row r="60" spans="2:25" s="2" customFormat="1" ht="10.5">
      <c r="B60" s="4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</row>
    <row r="61" spans="2:25" s="2" customFormat="1" ht="10.5">
      <c r="B61" s="4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</row>
    <row r="62" spans="2:25" s="2" customFormat="1" ht="10.5">
      <c r="B62" s="4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</row>
    <row r="63" spans="2:25" s="2" customFormat="1" ht="10.5">
      <c r="B63" s="4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</row>
    <row r="64" spans="2:25" s="2" customFormat="1" ht="10.5">
      <c r="B64" s="4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</row>
    <row r="65" spans="2:25" s="2" customFormat="1" ht="10.5">
      <c r="B65" s="4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</row>
    <row r="66" spans="2:25" s="2" customFormat="1" ht="10.5">
      <c r="B66" s="4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</row>
    <row r="67" spans="2:25" s="2" customFormat="1" ht="10.5">
      <c r="B67" s="4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</row>
    <row r="68" spans="2:25" s="2" customFormat="1" ht="10.5">
      <c r="B68" s="4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</row>
    <row r="69" spans="2:25" s="2" customFormat="1" ht="10.5">
      <c r="B69" s="4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</row>
    <row r="70" spans="2:25" s="2" customFormat="1" ht="10.5">
      <c r="B70" s="4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</row>
    <row r="71" spans="2:25" s="2" customFormat="1" ht="10.5">
      <c r="B71" s="4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</row>
    <row r="72" spans="2:25" s="2" customFormat="1" ht="10.5">
      <c r="B72" s="4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</row>
    <row r="73" spans="2:25" s="2" customFormat="1" ht="10.5">
      <c r="B73" s="4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</row>
    <row r="74" spans="2:25" s="2" customFormat="1" ht="10.5">
      <c r="B74" s="4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</row>
    <row r="75" spans="2:25" s="2" customFormat="1" ht="10.5">
      <c r="B75" s="4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</row>
    <row r="76" spans="2:25" s="2" customFormat="1" ht="10.5">
      <c r="B76" s="4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</row>
    <row r="77" spans="2:25" s="2" customFormat="1" ht="10.5">
      <c r="B77" s="4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</row>
    <row r="78" spans="2:25" s="2" customFormat="1" ht="10.5">
      <c r="B78" s="4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</row>
    <row r="79" spans="2:25" s="2" customFormat="1" ht="10.5">
      <c r="B79" s="4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</row>
    <row r="80" spans="2:25" s="2" customFormat="1" ht="10.5">
      <c r="B80" s="4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</row>
    <row r="81" spans="2:25" s="2" customFormat="1" ht="10.5">
      <c r="B81" s="4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</row>
    <row r="82" spans="2:25" s="2" customFormat="1" ht="10.5">
      <c r="B82" s="4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</row>
    <row r="83" spans="2:25" s="2" customFormat="1" ht="10.5">
      <c r="B83" s="4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</row>
    <row r="84" spans="2:25" s="2" customFormat="1" ht="10.5">
      <c r="B84" s="4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</row>
    <row r="85" spans="2:25" s="2" customFormat="1" ht="10.5">
      <c r="B85" s="4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</row>
    <row r="86" spans="2:25" s="2" customFormat="1" ht="10.5">
      <c r="B86" s="4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</row>
    <row r="87" spans="2:25" s="2" customFormat="1" ht="10.5">
      <c r="B87" s="4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</row>
    <row r="88" spans="2:25" s="2" customFormat="1" ht="10.5">
      <c r="B88" s="4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</row>
    <row r="89" spans="2:25" s="2" customFormat="1" ht="10.5">
      <c r="B89" s="4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</row>
    <row r="90" spans="2:25" s="2" customFormat="1" ht="10.5">
      <c r="B90" s="4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</row>
    <row r="91" spans="2:25" s="2" customFormat="1" ht="10.5">
      <c r="B91" s="4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</row>
    <row r="92" spans="2:25" s="2" customFormat="1" ht="10.5">
      <c r="B92" s="4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</row>
    <row r="93" spans="2:25" s="2" customFormat="1" ht="10.5">
      <c r="B93" s="4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</row>
    <row r="94" spans="2:25" s="2" customFormat="1" ht="10.5">
      <c r="B94" s="4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</row>
    <row r="95" spans="2:25" s="2" customFormat="1" ht="10.5">
      <c r="B95" s="4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</row>
    <row r="96" spans="2:25" s="2" customFormat="1" ht="10.5">
      <c r="B96" s="4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</row>
    <row r="97" spans="2:25" s="2" customFormat="1" ht="10.5">
      <c r="B97" s="4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</row>
    <row r="98" spans="2:25" s="2" customFormat="1" ht="10.5">
      <c r="B98" s="4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</row>
    <row r="99" spans="2:25" s="2" customFormat="1" ht="10.5">
      <c r="B99" s="4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</row>
    <row r="100" spans="2:25" s="2" customFormat="1" ht="10.5">
      <c r="B100" s="4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</row>
    <row r="101" spans="2:25" s="2" customFormat="1" ht="10.5">
      <c r="B101" s="4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</row>
    <row r="102" spans="2:25" s="2" customFormat="1" ht="10.5">
      <c r="B102" s="4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</row>
    <row r="103" spans="2:25" s="2" customFormat="1" ht="10.5">
      <c r="B103" s="4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</row>
    <row r="104" spans="2:25" s="2" customFormat="1" ht="10.5">
      <c r="B104" s="4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</row>
    <row r="105" spans="2:25" s="2" customFormat="1" ht="10.5">
      <c r="B105" s="4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</row>
    <row r="106" spans="2:25" s="2" customFormat="1" ht="10.5">
      <c r="B106" s="4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</row>
    <row r="107" spans="2:25" s="2" customFormat="1" ht="10.5">
      <c r="B107" s="4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</row>
    <row r="108" spans="2:25" s="2" customFormat="1" ht="10.5">
      <c r="B108" s="4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</row>
    <row r="109" spans="2:25" s="2" customFormat="1" ht="10.5">
      <c r="B109" s="4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</row>
    <row r="110" spans="2:25" s="2" customFormat="1" ht="10.5">
      <c r="B110" s="4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</row>
    <row r="111" spans="2:25" s="2" customFormat="1" ht="10.5">
      <c r="B111" s="4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</row>
    <row r="112" spans="2:25" s="2" customFormat="1" ht="10.5">
      <c r="B112" s="4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</row>
    <row r="113" spans="2:25" s="2" customFormat="1" ht="10.5">
      <c r="B113" s="4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</row>
    <row r="114" spans="2:25" s="2" customFormat="1" ht="10.5">
      <c r="B114" s="4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</row>
    <row r="115" spans="2:25" s="2" customFormat="1" ht="10.5">
      <c r="B115" s="4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</row>
    <row r="116" spans="2:25" s="2" customFormat="1" ht="10.5">
      <c r="B116" s="4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</row>
    <row r="117" spans="2:25" s="2" customFormat="1" ht="10.5">
      <c r="B117" s="4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</row>
    <row r="118" spans="2:25" s="2" customFormat="1" ht="10.5">
      <c r="B118" s="4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</row>
    <row r="119" spans="2:25" s="2" customFormat="1" ht="10.5">
      <c r="B119" s="4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</row>
    <row r="120" spans="2:25" s="2" customFormat="1" ht="10.5">
      <c r="B120" s="4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</row>
    <row r="121" spans="2:25" s="2" customFormat="1" ht="10.5">
      <c r="B121" s="4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</row>
    <row r="122" spans="2:25" s="2" customFormat="1" ht="10.5">
      <c r="B122" s="4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</row>
    <row r="123" spans="2:25" s="2" customFormat="1" ht="10.5">
      <c r="B123" s="4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</row>
    <row r="124" spans="2:25" s="2" customFormat="1" ht="10.5">
      <c r="B124" s="4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</row>
    <row r="125" spans="2:25" s="2" customFormat="1" ht="10.5">
      <c r="B125" s="4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</row>
    <row r="126" spans="2:25" s="2" customFormat="1" ht="10.5">
      <c r="B126" s="4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</row>
    <row r="127" spans="2:25" s="2" customFormat="1" ht="10.5">
      <c r="B127" s="4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</row>
    <row r="128" spans="2:25" s="2" customFormat="1" ht="10.5">
      <c r="B128" s="4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</row>
    <row r="129" spans="2:25" s="2" customFormat="1" ht="10.5">
      <c r="B129" s="4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</row>
    <row r="130" spans="2:25" s="2" customFormat="1" ht="10.5">
      <c r="B130" s="4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</row>
    <row r="131" spans="2:25" s="2" customFormat="1" ht="10.5">
      <c r="B131" s="4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</row>
    <row r="132" spans="2:25" s="2" customFormat="1" ht="10.5">
      <c r="B132" s="4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</row>
    <row r="133" spans="2:25" s="2" customFormat="1" ht="10.5">
      <c r="B133" s="4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</row>
    <row r="134" spans="2:25" s="2" customFormat="1" ht="10.5">
      <c r="B134" s="4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</row>
    <row r="135" spans="2:25" s="2" customFormat="1" ht="10.5">
      <c r="B135" s="4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</row>
    <row r="136" spans="2:25" s="2" customFormat="1" ht="10.5">
      <c r="B136" s="4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</row>
    <row r="137" spans="2:25" s="2" customFormat="1" ht="10.5">
      <c r="B137" s="4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</row>
    <row r="138" spans="2:25" s="2" customFormat="1" ht="10.5">
      <c r="B138" s="4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</row>
    <row r="139" spans="2:25" s="2" customFormat="1" ht="10.5">
      <c r="B139" s="4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</row>
    <row r="140" spans="2:25" s="2" customFormat="1" ht="10.5">
      <c r="B140" s="4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</row>
    <row r="141" spans="2:25" s="2" customFormat="1" ht="10.5">
      <c r="B141" s="4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</row>
    <row r="142" spans="2:25" s="2" customFormat="1" ht="10.5">
      <c r="B142" s="4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</row>
    <row r="143" spans="2:25" s="2" customFormat="1" ht="10.5">
      <c r="B143" s="4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</row>
    <row r="144" spans="2:25" s="2" customFormat="1" ht="10.5">
      <c r="B144" s="4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</row>
    <row r="145" spans="2:25" s="2" customFormat="1" ht="10.5">
      <c r="B145" s="4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</row>
    <row r="146" spans="2:25" s="2" customFormat="1" ht="10.5">
      <c r="B146" s="4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</row>
    <row r="147" spans="2:25" s="2" customFormat="1" ht="10.5">
      <c r="B147" s="4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</row>
    <row r="148" spans="2:25" s="2" customFormat="1" ht="10.5">
      <c r="B148" s="4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</row>
    <row r="149" spans="2:25" s="2" customFormat="1" ht="10.5">
      <c r="B149" s="4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</row>
    <row r="150" spans="2:25" s="2" customFormat="1" ht="10.5">
      <c r="B150" s="4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</row>
    <row r="151" spans="2:25" s="2" customFormat="1" ht="10.5">
      <c r="B151" s="4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</row>
    <row r="152" spans="2:25" s="2" customFormat="1" ht="10.5">
      <c r="B152" s="4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</row>
    <row r="153" spans="2:25" s="2" customFormat="1" ht="10.5">
      <c r="B153" s="4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</row>
    <row r="154" spans="2:25" s="2" customFormat="1" ht="10.5">
      <c r="B154" s="4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</row>
    <row r="155" spans="2:25" s="2" customFormat="1" ht="10.5">
      <c r="B155" s="4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</row>
    <row r="156" spans="2:25" s="2" customFormat="1" ht="10.5">
      <c r="B156" s="4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</row>
    <row r="157" spans="2:25" s="2" customFormat="1" ht="10.5">
      <c r="B157" s="4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</row>
    <row r="158" spans="2:25" s="2" customFormat="1" ht="10.5">
      <c r="B158" s="4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</row>
    <row r="159" spans="2:25" s="2" customFormat="1" ht="10.5">
      <c r="B159" s="4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</row>
    <row r="160" spans="2:25" s="2" customFormat="1" ht="10.5">
      <c r="B160" s="4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</row>
    <row r="161" spans="2:25" s="2" customFormat="1" ht="10.5">
      <c r="B161" s="4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</row>
    <row r="162" spans="2:25" s="2" customFormat="1" ht="10.5">
      <c r="B162" s="4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</row>
    <row r="163" spans="2:25" s="2" customFormat="1" ht="10.5">
      <c r="B163" s="4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</row>
    <row r="164" spans="2:25" s="2" customFormat="1" ht="10.5">
      <c r="B164" s="4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</row>
    <row r="165" spans="2:25" s="2" customFormat="1" ht="10.5">
      <c r="B165" s="4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</row>
    <row r="166" spans="2:25" s="2" customFormat="1" ht="10.5">
      <c r="B166" s="4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</row>
    <row r="167" spans="2:25" s="2" customFormat="1" ht="10.5">
      <c r="B167" s="4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</row>
    <row r="168" spans="2:25" s="2" customFormat="1" ht="10.5">
      <c r="B168" s="4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</row>
    <row r="169" spans="2:25" s="2" customFormat="1" ht="10.5">
      <c r="B169" s="4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</row>
    <row r="170" spans="2:25" s="2" customFormat="1" ht="10.5">
      <c r="B170" s="4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2:25" s="2" customFormat="1" ht="10.5">
      <c r="B171" s="4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2:25" s="2" customFormat="1" ht="10.5">
      <c r="B172" s="4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</row>
    <row r="173" spans="2:25" s="2" customFormat="1" ht="10.5">
      <c r="B173" s="4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</row>
    <row r="174" spans="2:25" s="2" customFormat="1" ht="10.5">
      <c r="B174" s="4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</row>
    <row r="175" spans="2:25" s="2" customFormat="1" ht="10.5">
      <c r="B175" s="4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</row>
    <row r="176" spans="2:25" s="2" customFormat="1" ht="10.5">
      <c r="B176" s="4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</row>
    <row r="177" spans="2:25" s="2" customFormat="1" ht="10.5">
      <c r="B177" s="4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</row>
    <row r="178" spans="2:25" s="2" customFormat="1" ht="10.5">
      <c r="B178" s="4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</row>
    <row r="179" spans="2:25" s="2" customFormat="1" ht="10.5">
      <c r="B179" s="4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</row>
    <row r="180" spans="2:25" s="2" customFormat="1" ht="10.5">
      <c r="B180" s="4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</row>
    <row r="181" spans="2:25" s="2" customFormat="1" ht="10.5">
      <c r="B181" s="4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</row>
    <row r="182" spans="2:25" s="2" customFormat="1" ht="10.5">
      <c r="B182" s="4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</row>
    <row r="183" spans="2:25" s="2" customFormat="1" ht="10.5">
      <c r="B183" s="4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</row>
    <row r="184" spans="2:25" s="2" customFormat="1" ht="10.5">
      <c r="B184" s="4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</row>
    <row r="185" spans="2:25" s="2" customFormat="1" ht="10.5">
      <c r="B185" s="4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</row>
    <row r="186" spans="2:25" s="2" customFormat="1" ht="10.5">
      <c r="B186" s="4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</row>
    <row r="187" spans="2:25" s="2" customFormat="1" ht="10.5">
      <c r="B187" s="4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</row>
    <row r="188" spans="2:25" s="2" customFormat="1" ht="10.5">
      <c r="B188" s="4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</row>
    <row r="189" spans="2:25" s="2" customFormat="1" ht="10.5">
      <c r="B189" s="4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</row>
    <row r="190" spans="2:25" s="2" customFormat="1" ht="10.5">
      <c r="B190" s="4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</row>
    <row r="191" spans="2:25" s="2" customFormat="1" ht="10.5">
      <c r="B191" s="4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</row>
    <row r="192" spans="2:25" s="2" customFormat="1" ht="10.5">
      <c r="B192" s="4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</row>
    <row r="193" spans="2:25" s="2" customFormat="1" ht="10.5">
      <c r="B193" s="4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</row>
    <row r="194" spans="2:25" s="2" customFormat="1" ht="10.5">
      <c r="B194" s="4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</row>
    <row r="195" spans="2:25" s="2" customFormat="1" ht="10.5">
      <c r="B195" s="4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</row>
    <row r="196" spans="2:25" s="2" customFormat="1" ht="10.5">
      <c r="B196" s="4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</row>
    <row r="197" spans="2:25" s="2" customFormat="1" ht="10.5">
      <c r="B197" s="4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</row>
    <row r="198" spans="2:25" s="2" customFormat="1" ht="10.5">
      <c r="B198" s="4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</row>
    <row r="199" spans="2:25" s="2" customFormat="1" ht="10.5">
      <c r="B199" s="4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</row>
    <row r="200" spans="2:25" s="2" customFormat="1" ht="10.5">
      <c r="B200" s="4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</row>
    <row r="201" spans="2:25" s="2" customFormat="1" ht="10.5">
      <c r="B201" s="4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</row>
    <row r="202" spans="2:25" s="2" customFormat="1" ht="10.5">
      <c r="B202" s="4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</row>
    <row r="203" spans="2:25" s="2" customFormat="1" ht="10.5">
      <c r="B203" s="4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</row>
    <row r="204" spans="2:25" s="2" customFormat="1" ht="10.5">
      <c r="B204" s="4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</row>
    <row r="205" spans="2:25" s="2" customFormat="1" ht="10.5">
      <c r="B205" s="4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</row>
    <row r="206" spans="2:25" s="2" customFormat="1" ht="10.5">
      <c r="B206" s="4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</row>
    <row r="207" spans="2:25" s="2" customFormat="1" ht="10.5">
      <c r="B207" s="4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</row>
    <row r="208" spans="2:25" s="2" customFormat="1" ht="10.5">
      <c r="B208" s="4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</row>
    <row r="209" spans="2:25" s="2" customFormat="1" ht="10.5">
      <c r="B209" s="4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</row>
    <row r="210" spans="2:25" s="2" customFormat="1" ht="10.5">
      <c r="B210" s="4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</row>
    <row r="211" spans="2:25" s="2" customFormat="1" ht="10.5">
      <c r="B211" s="4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</row>
    <row r="212" spans="2:25" s="2" customFormat="1" ht="10.5">
      <c r="B212" s="4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</row>
    <row r="213" spans="2:25" s="2" customFormat="1" ht="10.5">
      <c r="B213" s="4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</row>
    <row r="214" spans="2:25" s="2" customFormat="1" ht="10.5">
      <c r="B214" s="4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</row>
    <row r="215" spans="2:25" s="2" customFormat="1" ht="10.5">
      <c r="B215" s="4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</row>
    <row r="216" spans="2:25" s="2" customFormat="1" ht="10.5">
      <c r="B216" s="4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</row>
    <row r="217" spans="2:25" s="2" customFormat="1" ht="10.5">
      <c r="B217" s="4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</row>
    <row r="218" spans="2:25" s="2" customFormat="1" ht="10.5">
      <c r="B218" s="4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</row>
    <row r="219" spans="2:25" s="2" customFormat="1" ht="10.5">
      <c r="B219" s="4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</row>
    <row r="220" spans="2:25" s="2" customFormat="1" ht="10.5">
      <c r="B220" s="4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</row>
    <row r="221" spans="2:25" s="2" customFormat="1" ht="10.5">
      <c r="B221" s="4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</row>
    <row r="222" spans="2:25" s="2" customFormat="1" ht="10.5">
      <c r="B222" s="4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</row>
    <row r="223" spans="2:25" s="2" customFormat="1" ht="10.5">
      <c r="B223" s="4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</row>
  </sheetData>
  <sheetProtection/>
  <mergeCells count="6">
    <mergeCell ref="A1:Y1"/>
    <mergeCell ref="B3:B4"/>
    <mergeCell ref="B8:B9"/>
    <mergeCell ref="B18:B19"/>
    <mergeCell ref="A20:A23"/>
    <mergeCell ref="B20:B2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223"/>
  <sheetViews>
    <sheetView tabSelected="1" zoomScalePageLayoutView="0" workbookViewId="0" topLeftCell="A4">
      <selection activeCell="D17" sqref="D17"/>
    </sheetView>
  </sheetViews>
  <sheetFormatPr defaultColWidth="11.7109375" defaultRowHeight="15"/>
  <cols>
    <col min="1" max="1" width="11.8515625" style="1" bestFit="1" customWidth="1"/>
    <col min="2" max="2" width="31.57421875" style="3" bestFit="1" customWidth="1"/>
    <col min="3" max="3" width="4.57421875" style="142" bestFit="1" customWidth="1"/>
    <col min="4" max="18" width="4.00390625" style="142" bestFit="1" customWidth="1"/>
    <col min="19" max="19" width="5.00390625" style="142" bestFit="1" customWidth="1"/>
    <col min="20" max="20" width="4.00390625" style="142" bestFit="1" customWidth="1"/>
    <col min="21" max="22" width="3.00390625" style="142" bestFit="1" customWidth="1"/>
    <col min="23" max="23" width="5.00390625" style="142" customWidth="1"/>
    <col min="24" max="24" width="4.421875" style="142" customWidth="1"/>
    <col min="25" max="25" width="4.140625" style="142" customWidth="1"/>
    <col min="26" max="47" width="11.7109375" style="2" customWidth="1"/>
    <col min="48" max="16384" width="11.7109375" style="1" customWidth="1"/>
  </cols>
  <sheetData>
    <row r="1" spans="1:25" s="2" customFormat="1" ht="31.5">
      <c r="A1" s="148" t="s">
        <v>89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2:25" s="2" customFormat="1" ht="10.5">
      <c r="B2" s="4"/>
      <c r="C2" s="128"/>
      <c r="D2" s="112"/>
      <c r="E2" s="112"/>
      <c r="F2" s="112"/>
      <c r="G2" s="112"/>
      <c r="H2" s="112"/>
      <c r="I2" s="112"/>
      <c r="J2" s="112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47" s="8" customFormat="1" ht="10.5">
      <c r="A3" s="138" t="s">
        <v>65</v>
      </c>
      <c r="B3" s="189" t="s">
        <v>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8" customFormat="1" ht="10.5">
      <c r="A4" s="139" t="s">
        <v>66</v>
      </c>
      <c r="B4" s="190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8" customFormat="1" ht="10.5">
      <c r="A5" s="9" t="s">
        <v>5</v>
      </c>
      <c r="B5" s="137" t="s">
        <v>67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8" customFormat="1" ht="9.75" customHeight="1">
      <c r="A6" s="9" t="s">
        <v>7</v>
      </c>
      <c r="B6" s="137" t="s">
        <v>67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2:25" s="7" customFormat="1" ht="9.75" customHeight="1"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1:47" s="8" customFormat="1" ht="10.5">
      <c r="A8" s="138" t="s">
        <v>68</v>
      </c>
      <c r="B8" s="191" t="s">
        <v>69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8" customFormat="1" ht="10.5">
      <c r="A9" s="139" t="s">
        <v>66</v>
      </c>
      <c r="B9" s="192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8" customFormat="1" ht="9.75" customHeight="1">
      <c r="A10" s="11" t="s">
        <v>10</v>
      </c>
      <c r="B10" s="125">
        <v>0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8" customFormat="1" ht="9.75" customHeight="1">
      <c r="A11" s="9" t="s">
        <v>5</v>
      </c>
      <c r="B11" s="125">
        <v>1532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8" customFormat="1" ht="9.75" customHeight="1">
      <c r="A12" s="9" t="s">
        <v>8</v>
      </c>
      <c r="B12" s="125">
        <v>602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8" customFormat="1" ht="9.75" customHeight="1">
      <c r="A13" s="9" t="s">
        <v>7</v>
      </c>
      <c r="B13" s="125">
        <v>173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8" customFormat="1" ht="9.75" customHeight="1">
      <c r="A14" s="9" t="s">
        <v>9</v>
      </c>
      <c r="B14" s="125">
        <v>0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25" s="7" customFormat="1" ht="9.75" customHeight="1">
      <c r="A15" s="140" t="s">
        <v>12</v>
      </c>
      <c r="B15" s="141">
        <v>2307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2:25" s="7" customFormat="1" ht="9.75" customHeight="1"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</row>
    <row r="17" spans="2:25" s="7" customFormat="1" ht="9.75" customHeight="1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1:25" s="7" customFormat="1" ht="10.5">
      <c r="A18" s="138" t="s">
        <v>70</v>
      </c>
      <c r="B18" s="189" t="s">
        <v>71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1:47" s="8" customFormat="1" ht="10.5" customHeight="1">
      <c r="A19" s="139" t="s">
        <v>66</v>
      </c>
      <c r="B19" s="190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8" customFormat="1" ht="10.5" customHeight="1">
      <c r="A20" s="194" t="s">
        <v>72</v>
      </c>
      <c r="B20" s="197">
        <v>0</v>
      </c>
      <c r="C20" s="128"/>
      <c r="D20" s="128"/>
      <c r="E20" s="128"/>
      <c r="F20" s="128"/>
      <c r="G20" s="128"/>
      <c r="H20" s="15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8" customFormat="1" ht="9.75" customHeight="1">
      <c r="A21" s="200"/>
      <c r="B21" s="202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8" customFormat="1" ht="9.75" customHeight="1">
      <c r="A22" s="200"/>
      <c r="B22" s="202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8" customFormat="1" ht="9.75" customHeight="1">
      <c r="A23" s="201"/>
      <c r="B23" s="203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2:25" s="7" customFormat="1" ht="9.75" customHeight="1"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</row>
    <row r="25" spans="1:47" s="8" customFormat="1" ht="21" customHeight="1">
      <c r="A25" s="7"/>
      <c r="B25" s="128" t="s">
        <v>73</v>
      </c>
      <c r="C25" s="69">
        <v>1</v>
      </c>
      <c r="D25" s="69">
        <v>5</v>
      </c>
      <c r="E25" s="69">
        <v>6</v>
      </c>
      <c r="F25" s="69">
        <v>7</v>
      </c>
      <c r="G25" s="69">
        <v>9</v>
      </c>
      <c r="H25" s="69">
        <v>10</v>
      </c>
      <c r="I25" s="69">
        <v>13</v>
      </c>
      <c r="J25" s="69">
        <v>17</v>
      </c>
      <c r="K25" s="69">
        <v>19</v>
      </c>
      <c r="L25" s="69">
        <v>20</v>
      </c>
      <c r="M25" s="69">
        <v>23</v>
      </c>
      <c r="N25" s="69">
        <v>24</v>
      </c>
      <c r="O25" s="69">
        <v>25</v>
      </c>
      <c r="P25" s="69">
        <v>26</v>
      </c>
      <c r="Q25" s="69">
        <v>28</v>
      </c>
      <c r="R25" s="69">
        <v>30</v>
      </c>
      <c r="S25" s="69">
        <v>32</v>
      </c>
      <c r="T25" s="69">
        <v>33</v>
      </c>
      <c r="U25" s="69">
        <v>34</v>
      </c>
      <c r="V25" s="68" t="s">
        <v>4</v>
      </c>
      <c r="W25" s="68" t="s">
        <v>0</v>
      </c>
      <c r="X25" s="68" t="s">
        <v>1</v>
      </c>
      <c r="Y25" s="12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6" s="8" customFormat="1" ht="9.75" customHeight="1">
      <c r="A26" s="11" t="s">
        <v>10</v>
      </c>
      <c r="B26" s="125">
        <v>0</v>
      </c>
      <c r="C26" s="137" t="s">
        <v>74</v>
      </c>
      <c r="D26" s="137" t="s">
        <v>74</v>
      </c>
      <c r="E26" s="137" t="s">
        <v>74</v>
      </c>
      <c r="F26" s="137" t="s">
        <v>74</v>
      </c>
      <c r="G26" s="137" t="s">
        <v>74</v>
      </c>
      <c r="H26" s="137" t="s">
        <v>74</v>
      </c>
      <c r="I26" s="137" t="s">
        <v>74</v>
      </c>
      <c r="J26" s="137" t="s">
        <v>74</v>
      </c>
      <c r="K26" s="137" t="s">
        <v>74</v>
      </c>
      <c r="L26" s="137" t="s">
        <v>74</v>
      </c>
      <c r="M26" s="137" t="s">
        <v>74</v>
      </c>
      <c r="N26" s="137" t="s">
        <v>74</v>
      </c>
      <c r="O26" s="137" t="s">
        <v>74</v>
      </c>
      <c r="P26" s="137" t="s">
        <v>74</v>
      </c>
      <c r="Q26" s="137" t="s">
        <v>74</v>
      </c>
      <c r="R26" s="137" t="s">
        <v>74</v>
      </c>
      <c r="S26" s="137" t="s">
        <v>74</v>
      </c>
      <c r="T26" s="137" t="s">
        <v>74</v>
      </c>
      <c r="U26" s="137" t="s">
        <v>74</v>
      </c>
      <c r="V26" s="137" t="s">
        <v>74</v>
      </c>
      <c r="W26" s="137" t="s">
        <v>74</v>
      </c>
      <c r="X26" s="137" t="s">
        <v>74</v>
      </c>
      <c r="Y26" s="128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7" s="8" customFormat="1" ht="9.75" customHeight="1">
      <c r="A27" s="9" t="s">
        <v>5</v>
      </c>
      <c r="B27" s="125">
        <v>126</v>
      </c>
      <c r="C27" s="137">
        <v>8</v>
      </c>
      <c r="D27" s="137">
        <v>1</v>
      </c>
      <c r="E27" s="137">
        <v>2</v>
      </c>
      <c r="F27" s="137">
        <v>9</v>
      </c>
      <c r="G27" s="137">
        <v>1</v>
      </c>
      <c r="H27" s="137" t="s">
        <v>74</v>
      </c>
      <c r="I27" s="137">
        <v>9</v>
      </c>
      <c r="J27" s="137">
        <v>27</v>
      </c>
      <c r="K27" s="137">
        <v>7</v>
      </c>
      <c r="L27" s="137">
        <v>1</v>
      </c>
      <c r="M27" s="137" t="s">
        <v>74</v>
      </c>
      <c r="N27" s="137">
        <v>18</v>
      </c>
      <c r="O27" s="137">
        <v>3</v>
      </c>
      <c r="P27" s="137">
        <v>1</v>
      </c>
      <c r="Q27" s="137">
        <v>10</v>
      </c>
      <c r="R27" s="137">
        <v>1</v>
      </c>
      <c r="S27" s="137">
        <v>6</v>
      </c>
      <c r="T27" s="137">
        <v>2</v>
      </c>
      <c r="U27" s="137">
        <v>1</v>
      </c>
      <c r="V27" s="137" t="s">
        <v>74</v>
      </c>
      <c r="W27" s="137">
        <v>11</v>
      </c>
      <c r="X27" s="137">
        <v>8</v>
      </c>
      <c r="Y27" s="12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8" customFormat="1" ht="10.5">
      <c r="A28" s="9" t="s">
        <v>7</v>
      </c>
      <c r="B28" s="125">
        <v>0</v>
      </c>
      <c r="C28" s="137" t="s">
        <v>74</v>
      </c>
      <c r="D28" s="137" t="s">
        <v>74</v>
      </c>
      <c r="E28" s="137" t="s">
        <v>74</v>
      </c>
      <c r="F28" s="137" t="s">
        <v>74</v>
      </c>
      <c r="G28" s="137" t="s">
        <v>74</v>
      </c>
      <c r="H28" s="137" t="s">
        <v>74</v>
      </c>
      <c r="I28" s="137" t="s">
        <v>74</v>
      </c>
      <c r="J28" s="137" t="s">
        <v>74</v>
      </c>
      <c r="K28" s="137" t="s">
        <v>74</v>
      </c>
      <c r="L28" s="137" t="s">
        <v>74</v>
      </c>
      <c r="M28" s="137" t="s">
        <v>74</v>
      </c>
      <c r="N28" s="137" t="s">
        <v>74</v>
      </c>
      <c r="O28" s="137" t="s">
        <v>74</v>
      </c>
      <c r="P28" s="137" t="s">
        <v>74</v>
      </c>
      <c r="Q28" s="137" t="s">
        <v>74</v>
      </c>
      <c r="R28" s="137" t="s">
        <v>74</v>
      </c>
      <c r="S28" s="137" t="s">
        <v>74</v>
      </c>
      <c r="T28" s="137" t="s">
        <v>74</v>
      </c>
      <c r="U28" s="137" t="s">
        <v>74</v>
      </c>
      <c r="V28" s="137" t="s">
        <v>74</v>
      </c>
      <c r="W28" s="137" t="s">
        <v>74</v>
      </c>
      <c r="X28" s="137" t="s">
        <v>74</v>
      </c>
      <c r="Y28" s="12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8" customFormat="1" ht="10.5">
      <c r="A29" s="11" t="s">
        <v>9</v>
      </c>
      <c r="B29" s="125">
        <v>0</v>
      </c>
      <c r="C29" s="137" t="s">
        <v>74</v>
      </c>
      <c r="D29" s="137" t="s">
        <v>74</v>
      </c>
      <c r="E29" s="137" t="s">
        <v>74</v>
      </c>
      <c r="F29" s="137" t="s">
        <v>74</v>
      </c>
      <c r="G29" s="137" t="s">
        <v>74</v>
      </c>
      <c r="H29" s="137" t="s">
        <v>74</v>
      </c>
      <c r="I29" s="137" t="s">
        <v>74</v>
      </c>
      <c r="J29" s="137" t="s">
        <v>74</v>
      </c>
      <c r="K29" s="137" t="s">
        <v>74</v>
      </c>
      <c r="L29" s="137" t="s">
        <v>74</v>
      </c>
      <c r="M29" s="137" t="s">
        <v>74</v>
      </c>
      <c r="N29" s="137" t="s">
        <v>74</v>
      </c>
      <c r="O29" s="137" t="s">
        <v>74</v>
      </c>
      <c r="P29" s="137" t="s">
        <v>74</v>
      </c>
      <c r="Q29" s="137" t="s">
        <v>74</v>
      </c>
      <c r="R29" s="137" t="s">
        <v>74</v>
      </c>
      <c r="S29" s="137" t="s">
        <v>74</v>
      </c>
      <c r="T29" s="137" t="s">
        <v>74</v>
      </c>
      <c r="U29" s="137" t="s">
        <v>74</v>
      </c>
      <c r="V29" s="137" t="s">
        <v>74</v>
      </c>
      <c r="W29" s="137" t="s">
        <v>74</v>
      </c>
      <c r="X29" s="137" t="s">
        <v>74</v>
      </c>
      <c r="Y29" s="128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2:25" s="7" customFormat="1" ht="10.5"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</row>
    <row r="31" spans="1:47" s="8" customFormat="1" ht="10.5">
      <c r="A31" s="7"/>
      <c r="B31" s="128" t="s">
        <v>75</v>
      </c>
      <c r="C31" s="69">
        <v>40</v>
      </c>
      <c r="D31" s="69">
        <v>41</v>
      </c>
      <c r="E31" s="69">
        <v>42</v>
      </c>
      <c r="F31" s="69">
        <v>43</v>
      </c>
      <c r="G31" s="69">
        <v>44</v>
      </c>
      <c r="H31" s="69">
        <v>45</v>
      </c>
      <c r="I31" s="69">
        <v>46</v>
      </c>
      <c r="J31" s="69">
        <v>47</v>
      </c>
      <c r="K31" s="69">
        <v>48</v>
      </c>
      <c r="L31" s="69">
        <v>49</v>
      </c>
      <c r="M31" s="69">
        <v>50</v>
      </c>
      <c r="N31" s="69">
        <v>52</v>
      </c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s="8" customFormat="1" ht="9.75" customHeight="1">
      <c r="A32" s="11" t="s">
        <v>10</v>
      </c>
      <c r="B32" s="125">
        <v>0</v>
      </c>
      <c r="C32" s="137" t="s">
        <v>74</v>
      </c>
      <c r="D32" s="137" t="s">
        <v>74</v>
      </c>
      <c r="E32" s="137" t="s">
        <v>74</v>
      </c>
      <c r="F32" s="137" t="s">
        <v>74</v>
      </c>
      <c r="G32" s="137" t="s">
        <v>74</v>
      </c>
      <c r="H32" s="137" t="s">
        <v>74</v>
      </c>
      <c r="I32" s="137" t="s">
        <v>74</v>
      </c>
      <c r="J32" s="137" t="s">
        <v>74</v>
      </c>
      <c r="K32" s="137" t="s">
        <v>74</v>
      </c>
      <c r="L32" s="137" t="s">
        <v>74</v>
      </c>
      <c r="M32" s="137" t="s">
        <v>74</v>
      </c>
      <c r="N32" s="137" t="s">
        <v>74</v>
      </c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s="8" customFormat="1" ht="9.75" customHeight="1">
      <c r="A33" s="9" t="s">
        <v>5</v>
      </c>
      <c r="B33" s="125">
        <v>2</v>
      </c>
      <c r="C33" s="137">
        <v>1</v>
      </c>
      <c r="D33" s="137" t="s">
        <v>74</v>
      </c>
      <c r="E33" s="137" t="s">
        <v>74</v>
      </c>
      <c r="F33" s="137" t="s">
        <v>74</v>
      </c>
      <c r="G33" s="137">
        <v>1</v>
      </c>
      <c r="H33" s="137" t="s">
        <v>74</v>
      </c>
      <c r="I33" s="137" t="s">
        <v>74</v>
      </c>
      <c r="J33" s="137" t="s">
        <v>74</v>
      </c>
      <c r="K33" s="137" t="s">
        <v>74</v>
      </c>
      <c r="L33" s="137" t="s">
        <v>74</v>
      </c>
      <c r="M33" s="137" t="s">
        <v>74</v>
      </c>
      <c r="N33" s="137" t="s">
        <v>74</v>
      </c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s="8" customFormat="1" ht="9.75" customHeight="1">
      <c r="A34" s="9" t="s">
        <v>7</v>
      </c>
      <c r="B34" s="125">
        <v>0</v>
      </c>
      <c r="C34" s="137" t="s">
        <v>74</v>
      </c>
      <c r="D34" s="137" t="s">
        <v>74</v>
      </c>
      <c r="E34" s="137" t="s">
        <v>74</v>
      </c>
      <c r="F34" s="137" t="s">
        <v>74</v>
      </c>
      <c r="G34" s="137" t="s">
        <v>74</v>
      </c>
      <c r="H34" s="137" t="s">
        <v>74</v>
      </c>
      <c r="I34" s="137" t="s">
        <v>74</v>
      </c>
      <c r="J34" s="137" t="s">
        <v>74</v>
      </c>
      <c r="K34" s="137" t="s">
        <v>74</v>
      </c>
      <c r="L34" s="137" t="s">
        <v>74</v>
      </c>
      <c r="M34" s="137" t="s">
        <v>74</v>
      </c>
      <c r="N34" s="137" t="s">
        <v>74</v>
      </c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s="8" customFormat="1" ht="10.5">
      <c r="A35" s="11" t="s">
        <v>9</v>
      </c>
      <c r="B35" s="125">
        <v>0</v>
      </c>
      <c r="C35" s="137" t="s">
        <v>74</v>
      </c>
      <c r="D35" s="137" t="s">
        <v>74</v>
      </c>
      <c r="E35" s="137" t="s">
        <v>74</v>
      </c>
      <c r="F35" s="137" t="s">
        <v>74</v>
      </c>
      <c r="G35" s="137" t="s">
        <v>74</v>
      </c>
      <c r="H35" s="137" t="s">
        <v>74</v>
      </c>
      <c r="I35" s="137" t="s">
        <v>74</v>
      </c>
      <c r="J35" s="137" t="s">
        <v>74</v>
      </c>
      <c r="K35" s="137" t="s">
        <v>74</v>
      </c>
      <c r="L35" s="137" t="s">
        <v>74</v>
      </c>
      <c r="M35" s="137" t="s">
        <v>74</v>
      </c>
      <c r="N35" s="137" t="s">
        <v>74</v>
      </c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2:25" s="7" customFormat="1" ht="10.5"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</row>
    <row r="37" spans="1:47" s="8" customFormat="1" ht="10.5">
      <c r="A37" s="7"/>
      <c r="B37" s="128" t="s">
        <v>76</v>
      </c>
      <c r="C37" s="68">
        <v>60</v>
      </c>
      <c r="D37" s="69">
        <v>61</v>
      </c>
      <c r="E37" s="69">
        <v>62</v>
      </c>
      <c r="F37" s="69">
        <v>63</v>
      </c>
      <c r="G37" s="69">
        <v>66</v>
      </c>
      <c r="H37" s="69">
        <v>67</v>
      </c>
      <c r="I37" s="69">
        <v>68</v>
      </c>
      <c r="J37" s="69">
        <v>69</v>
      </c>
      <c r="K37" s="69">
        <v>70</v>
      </c>
      <c r="L37" s="69">
        <v>71</v>
      </c>
      <c r="M37" s="69">
        <v>72</v>
      </c>
      <c r="N37" s="69">
        <v>73</v>
      </c>
      <c r="O37" s="68">
        <v>75</v>
      </c>
      <c r="P37" s="69">
        <v>76</v>
      </c>
      <c r="Q37" s="69">
        <v>77</v>
      </c>
      <c r="R37" s="69">
        <v>78</v>
      </c>
      <c r="S37" s="69">
        <v>79</v>
      </c>
      <c r="T37" s="68">
        <v>81</v>
      </c>
      <c r="U37" s="69">
        <v>83</v>
      </c>
      <c r="V37" s="69">
        <v>84</v>
      </c>
      <c r="W37" s="68">
        <v>88</v>
      </c>
      <c r="X37" s="69">
        <v>90</v>
      </c>
      <c r="Y37" s="69">
        <v>94</v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s="8" customFormat="1" ht="9.75" customHeight="1">
      <c r="A38" s="11" t="s">
        <v>10</v>
      </c>
      <c r="B38" s="125">
        <v>0</v>
      </c>
      <c r="C38" s="137" t="s">
        <v>74</v>
      </c>
      <c r="D38" s="137" t="s">
        <v>74</v>
      </c>
      <c r="E38" s="137" t="s">
        <v>74</v>
      </c>
      <c r="F38" s="137" t="s">
        <v>74</v>
      </c>
      <c r="G38" s="137" t="s">
        <v>74</v>
      </c>
      <c r="H38" s="137" t="s">
        <v>74</v>
      </c>
      <c r="I38" s="137" t="s">
        <v>74</v>
      </c>
      <c r="J38" s="137" t="s">
        <v>74</v>
      </c>
      <c r="K38" s="137" t="s">
        <v>74</v>
      </c>
      <c r="L38" s="137" t="s">
        <v>74</v>
      </c>
      <c r="M38" s="137" t="s">
        <v>74</v>
      </c>
      <c r="N38" s="137" t="s">
        <v>74</v>
      </c>
      <c r="O38" s="137" t="s">
        <v>74</v>
      </c>
      <c r="P38" s="137" t="s">
        <v>74</v>
      </c>
      <c r="Q38" s="137" t="s">
        <v>74</v>
      </c>
      <c r="R38" s="137" t="s">
        <v>74</v>
      </c>
      <c r="S38" s="137" t="s">
        <v>74</v>
      </c>
      <c r="T38" s="137" t="s">
        <v>74</v>
      </c>
      <c r="U38" s="137" t="s">
        <v>74</v>
      </c>
      <c r="V38" s="137" t="s">
        <v>74</v>
      </c>
      <c r="W38" s="137" t="s">
        <v>74</v>
      </c>
      <c r="X38" s="137" t="s">
        <v>74</v>
      </c>
      <c r="Y38" s="137" t="s">
        <v>74</v>
      </c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s="8" customFormat="1" ht="9.75" customHeight="1">
      <c r="A39" s="9" t="s">
        <v>5</v>
      </c>
      <c r="B39" s="125">
        <v>96</v>
      </c>
      <c r="C39" s="137">
        <v>2</v>
      </c>
      <c r="D39" s="137" t="s">
        <v>74</v>
      </c>
      <c r="E39" s="137" t="s">
        <v>74</v>
      </c>
      <c r="F39" s="137">
        <v>24</v>
      </c>
      <c r="G39" s="137" t="s">
        <v>74</v>
      </c>
      <c r="H39" s="137">
        <v>21</v>
      </c>
      <c r="I39" s="137" t="s">
        <v>74</v>
      </c>
      <c r="J39" s="137">
        <v>5</v>
      </c>
      <c r="K39" s="137">
        <v>9</v>
      </c>
      <c r="L39" s="137">
        <v>5</v>
      </c>
      <c r="M39" s="137">
        <v>4</v>
      </c>
      <c r="N39" s="137">
        <v>1</v>
      </c>
      <c r="O39" s="137" t="s">
        <v>74</v>
      </c>
      <c r="P39" s="137" t="s">
        <v>74</v>
      </c>
      <c r="Q39" s="137" t="s">
        <v>74</v>
      </c>
      <c r="R39" s="137">
        <v>13</v>
      </c>
      <c r="S39" s="137" t="s">
        <v>74</v>
      </c>
      <c r="T39" s="137" t="s">
        <v>74</v>
      </c>
      <c r="U39" s="137">
        <v>1</v>
      </c>
      <c r="V39" s="137">
        <v>8</v>
      </c>
      <c r="W39" s="137" t="s">
        <v>74</v>
      </c>
      <c r="X39" s="137">
        <v>2</v>
      </c>
      <c r="Y39" s="137">
        <v>1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s="8" customFormat="1" ht="9.75" customHeight="1">
      <c r="A40" s="9" t="s">
        <v>7</v>
      </c>
      <c r="B40" s="125">
        <v>0</v>
      </c>
      <c r="C40" s="137" t="s">
        <v>74</v>
      </c>
      <c r="D40" s="137" t="s">
        <v>74</v>
      </c>
      <c r="E40" s="137" t="s">
        <v>74</v>
      </c>
      <c r="F40" s="137" t="s">
        <v>74</v>
      </c>
      <c r="G40" s="137" t="s">
        <v>74</v>
      </c>
      <c r="H40" s="137" t="s">
        <v>74</v>
      </c>
      <c r="I40" s="137" t="s">
        <v>74</v>
      </c>
      <c r="J40" s="137" t="s">
        <v>74</v>
      </c>
      <c r="K40" s="137" t="s">
        <v>74</v>
      </c>
      <c r="L40" s="137" t="s">
        <v>74</v>
      </c>
      <c r="M40" s="137" t="s">
        <v>74</v>
      </c>
      <c r="N40" s="137" t="s">
        <v>74</v>
      </c>
      <c r="O40" s="137" t="s">
        <v>74</v>
      </c>
      <c r="P40" s="137" t="s">
        <v>74</v>
      </c>
      <c r="Q40" s="137" t="s">
        <v>74</v>
      </c>
      <c r="R40" s="137" t="s">
        <v>74</v>
      </c>
      <c r="S40" s="137" t="s">
        <v>74</v>
      </c>
      <c r="T40" s="137" t="s">
        <v>74</v>
      </c>
      <c r="U40" s="137" t="s">
        <v>74</v>
      </c>
      <c r="V40" s="137" t="s">
        <v>74</v>
      </c>
      <c r="W40" s="137" t="s">
        <v>74</v>
      </c>
      <c r="X40" s="137" t="s">
        <v>74</v>
      </c>
      <c r="Y40" s="137" t="s">
        <v>74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s="8" customFormat="1" ht="10.5">
      <c r="A41" s="11" t="s">
        <v>9</v>
      </c>
      <c r="B41" s="125">
        <v>0</v>
      </c>
      <c r="C41" s="137" t="s">
        <v>74</v>
      </c>
      <c r="D41" s="137" t="s">
        <v>74</v>
      </c>
      <c r="E41" s="137" t="s">
        <v>74</v>
      </c>
      <c r="F41" s="137" t="s">
        <v>74</v>
      </c>
      <c r="G41" s="137" t="s">
        <v>74</v>
      </c>
      <c r="H41" s="137" t="s">
        <v>74</v>
      </c>
      <c r="I41" s="137" t="s">
        <v>74</v>
      </c>
      <c r="J41" s="137" t="s">
        <v>74</v>
      </c>
      <c r="K41" s="137" t="s">
        <v>74</v>
      </c>
      <c r="L41" s="137" t="s">
        <v>74</v>
      </c>
      <c r="M41" s="137" t="s">
        <v>74</v>
      </c>
      <c r="N41" s="137" t="s">
        <v>74</v>
      </c>
      <c r="O41" s="137" t="s">
        <v>74</v>
      </c>
      <c r="P41" s="137" t="s">
        <v>74</v>
      </c>
      <c r="Q41" s="137" t="s">
        <v>74</v>
      </c>
      <c r="R41" s="137" t="s">
        <v>74</v>
      </c>
      <c r="S41" s="137" t="s">
        <v>74</v>
      </c>
      <c r="T41" s="137" t="s">
        <v>74</v>
      </c>
      <c r="U41" s="137" t="s">
        <v>74</v>
      </c>
      <c r="V41" s="137" t="s">
        <v>74</v>
      </c>
      <c r="W41" s="137" t="s">
        <v>74</v>
      </c>
      <c r="X41" s="137" t="s">
        <v>74</v>
      </c>
      <c r="Y41" s="137" t="s">
        <v>74</v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2:25" s="7" customFormat="1" ht="10.5"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</row>
    <row r="43" spans="1:47" s="8" customFormat="1" ht="16.5" customHeight="1">
      <c r="A43" s="7"/>
      <c r="B43" s="128" t="s">
        <v>77</v>
      </c>
      <c r="C43" s="69">
        <v>100</v>
      </c>
      <c r="D43" s="69">
        <v>101</v>
      </c>
      <c r="E43" s="69">
        <v>102</v>
      </c>
      <c r="F43" s="69">
        <v>103</v>
      </c>
      <c r="G43" s="69">
        <v>104</v>
      </c>
      <c r="H43" s="69">
        <v>105</v>
      </c>
      <c r="I43" s="69">
        <v>106</v>
      </c>
      <c r="J43" s="69">
        <v>107</v>
      </c>
      <c r="K43" s="69">
        <v>108</v>
      </c>
      <c r="L43" s="69">
        <v>109</v>
      </c>
      <c r="M43" s="69">
        <v>110</v>
      </c>
      <c r="N43" s="69">
        <v>111</v>
      </c>
      <c r="O43" s="69">
        <v>112</v>
      </c>
      <c r="P43" s="69">
        <v>113</v>
      </c>
      <c r="Q43" s="69">
        <v>114</v>
      </c>
      <c r="R43" s="69">
        <v>115</v>
      </c>
      <c r="S43" s="69" t="s">
        <v>2</v>
      </c>
      <c r="T43" s="69" t="s">
        <v>3</v>
      </c>
      <c r="U43" s="128"/>
      <c r="V43" s="128"/>
      <c r="W43" s="128"/>
      <c r="X43" s="128"/>
      <c r="Y43" s="128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s="8" customFormat="1" ht="10.5">
      <c r="A44" s="11" t="s">
        <v>10</v>
      </c>
      <c r="B44" s="125">
        <v>0</v>
      </c>
      <c r="C44" s="137" t="s">
        <v>74</v>
      </c>
      <c r="D44" s="137" t="s">
        <v>74</v>
      </c>
      <c r="E44" s="137" t="s">
        <v>74</v>
      </c>
      <c r="F44" s="137" t="s">
        <v>74</v>
      </c>
      <c r="G44" s="137" t="s">
        <v>74</v>
      </c>
      <c r="H44" s="137" t="s">
        <v>74</v>
      </c>
      <c r="I44" s="137" t="s">
        <v>74</v>
      </c>
      <c r="J44" s="137" t="s">
        <v>74</v>
      </c>
      <c r="K44" s="137" t="s">
        <v>74</v>
      </c>
      <c r="L44" s="137" t="s">
        <v>74</v>
      </c>
      <c r="M44" s="137" t="s">
        <v>74</v>
      </c>
      <c r="N44" s="137" t="s">
        <v>74</v>
      </c>
      <c r="O44" s="137" t="s">
        <v>74</v>
      </c>
      <c r="P44" s="137" t="s">
        <v>74</v>
      </c>
      <c r="Q44" s="137" t="s">
        <v>74</v>
      </c>
      <c r="R44" s="137" t="s">
        <v>74</v>
      </c>
      <c r="S44" s="137" t="s">
        <v>74</v>
      </c>
      <c r="T44" s="137" t="s">
        <v>74</v>
      </c>
      <c r="U44" s="128"/>
      <c r="V44" s="128"/>
      <c r="W44" s="128"/>
      <c r="X44" s="128"/>
      <c r="Y44" s="128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s="8" customFormat="1" ht="10.5">
      <c r="A45" s="9" t="s">
        <v>5</v>
      </c>
      <c r="B45" s="125">
        <v>607</v>
      </c>
      <c r="C45" s="137">
        <v>4</v>
      </c>
      <c r="D45" s="137">
        <v>1</v>
      </c>
      <c r="E45" s="137">
        <v>1</v>
      </c>
      <c r="F45" s="137">
        <v>26</v>
      </c>
      <c r="G45" s="137" t="s">
        <v>74</v>
      </c>
      <c r="H45" s="137">
        <v>21</v>
      </c>
      <c r="I45" s="137">
        <v>1</v>
      </c>
      <c r="J45" s="137" t="s">
        <v>74</v>
      </c>
      <c r="K45" s="137" t="s">
        <v>74</v>
      </c>
      <c r="L45" s="137">
        <v>3</v>
      </c>
      <c r="M45" s="137">
        <v>4</v>
      </c>
      <c r="N45" s="137" t="s">
        <v>74</v>
      </c>
      <c r="O45" s="137">
        <v>1</v>
      </c>
      <c r="P45" s="137">
        <v>11</v>
      </c>
      <c r="Q45" s="137">
        <v>1</v>
      </c>
      <c r="R45" s="137">
        <v>2</v>
      </c>
      <c r="S45" s="137">
        <v>442</v>
      </c>
      <c r="T45" s="137">
        <v>89</v>
      </c>
      <c r="U45" s="128"/>
      <c r="V45" s="128"/>
      <c r="W45" s="128"/>
      <c r="X45" s="128"/>
      <c r="Y45" s="128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s="8" customFormat="1" ht="10.5">
      <c r="A46" s="9" t="s">
        <v>7</v>
      </c>
      <c r="B46" s="125">
        <v>1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>
        <v>1</v>
      </c>
      <c r="T46" s="137"/>
      <c r="U46" s="128"/>
      <c r="V46" s="128"/>
      <c r="W46" s="128"/>
      <c r="X46" s="128"/>
      <c r="Y46" s="128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s="8" customFormat="1" ht="10.5">
      <c r="A47" s="11" t="s">
        <v>9</v>
      </c>
      <c r="B47" s="125">
        <v>0</v>
      </c>
      <c r="C47" s="137" t="s">
        <v>74</v>
      </c>
      <c r="D47" s="137" t="s">
        <v>74</v>
      </c>
      <c r="E47" s="137" t="s">
        <v>74</v>
      </c>
      <c r="F47" s="137" t="s">
        <v>74</v>
      </c>
      <c r="G47" s="137" t="s">
        <v>74</v>
      </c>
      <c r="H47" s="137" t="s">
        <v>74</v>
      </c>
      <c r="I47" s="137" t="s">
        <v>74</v>
      </c>
      <c r="J47" s="137" t="s">
        <v>74</v>
      </c>
      <c r="K47" s="137" t="s">
        <v>74</v>
      </c>
      <c r="L47" s="137" t="s">
        <v>74</v>
      </c>
      <c r="M47" s="137" t="s">
        <v>74</v>
      </c>
      <c r="N47" s="137" t="s">
        <v>74</v>
      </c>
      <c r="O47" s="137" t="s">
        <v>74</v>
      </c>
      <c r="P47" s="137" t="s">
        <v>74</v>
      </c>
      <c r="Q47" s="137" t="s">
        <v>74</v>
      </c>
      <c r="R47" s="137" t="s">
        <v>74</v>
      </c>
      <c r="S47" s="137" t="s">
        <v>74</v>
      </c>
      <c r="T47" s="137" t="s">
        <v>74</v>
      </c>
      <c r="U47" s="128"/>
      <c r="V47" s="128"/>
      <c r="W47" s="128"/>
      <c r="X47" s="128"/>
      <c r="Y47" s="128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2:25" s="7" customFormat="1" ht="10.5"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</row>
    <row r="49" spans="1:48" s="8" customFormat="1" ht="10.5">
      <c r="A49" s="7"/>
      <c r="B49" s="128" t="s">
        <v>78</v>
      </c>
      <c r="C49" s="69">
        <v>120</v>
      </c>
      <c r="D49" s="69">
        <v>121</v>
      </c>
      <c r="E49" s="69">
        <v>122</v>
      </c>
      <c r="F49" s="69">
        <v>123</v>
      </c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s="8" customFormat="1" ht="10.5">
      <c r="A50" s="11" t="s">
        <v>10</v>
      </c>
      <c r="B50" s="125">
        <v>0</v>
      </c>
      <c r="C50" s="137" t="s">
        <v>74</v>
      </c>
      <c r="D50" s="137" t="s">
        <v>74</v>
      </c>
      <c r="E50" s="137" t="s">
        <v>74</v>
      </c>
      <c r="F50" s="137" t="s">
        <v>74</v>
      </c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s="8" customFormat="1" ht="10.5">
      <c r="A51" s="9" t="s">
        <v>5</v>
      </c>
      <c r="B51" s="125">
        <v>0</v>
      </c>
      <c r="C51" s="137" t="s">
        <v>74</v>
      </c>
      <c r="D51" s="137" t="s">
        <v>74</v>
      </c>
      <c r="E51" s="137" t="s">
        <v>74</v>
      </c>
      <c r="F51" s="137" t="s">
        <v>74</v>
      </c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s="8" customFormat="1" ht="10.5">
      <c r="A52" s="9" t="s">
        <v>7</v>
      </c>
      <c r="B52" s="125">
        <v>0</v>
      </c>
      <c r="C52" s="137" t="s">
        <v>74</v>
      </c>
      <c r="D52" s="137" t="s">
        <v>74</v>
      </c>
      <c r="E52" s="137" t="s">
        <v>74</v>
      </c>
      <c r="F52" s="137" t="s">
        <v>74</v>
      </c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s="8" customFormat="1" ht="10.5">
      <c r="A53" s="11" t="s">
        <v>9</v>
      </c>
      <c r="B53" s="125">
        <v>0</v>
      </c>
      <c r="C53" s="137" t="s">
        <v>74</v>
      </c>
      <c r="D53" s="137" t="s">
        <v>74</v>
      </c>
      <c r="E53" s="137" t="s">
        <v>74</v>
      </c>
      <c r="F53" s="137" t="s">
        <v>74</v>
      </c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2:25" s="7" customFormat="1" ht="10.5"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</row>
    <row r="55" spans="1:47" s="8" customFormat="1" ht="10.5">
      <c r="A55" s="7"/>
      <c r="B55" s="128" t="s">
        <v>79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s="8" customFormat="1" ht="10.5">
      <c r="A56" s="11" t="s">
        <v>10</v>
      </c>
      <c r="B56" s="82">
        <v>0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s="8" customFormat="1" ht="10.5">
      <c r="A57" s="9" t="s">
        <v>5</v>
      </c>
      <c r="B57" s="82">
        <v>0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s="8" customFormat="1" ht="10.5">
      <c r="A58" s="9" t="s">
        <v>7</v>
      </c>
      <c r="B58" s="125">
        <v>0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25" s="7" customFormat="1" ht="10.5">
      <c r="A59" s="11" t="s">
        <v>9</v>
      </c>
      <c r="B59" s="125">
        <v>0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</row>
    <row r="60" spans="2:25" s="2" customFormat="1" ht="10.5">
      <c r="B60" s="4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</row>
    <row r="61" spans="2:25" s="2" customFormat="1" ht="10.5">
      <c r="B61" s="4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</row>
    <row r="62" spans="2:25" s="2" customFormat="1" ht="10.5">
      <c r="B62" s="4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</row>
    <row r="63" spans="2:25" s="2" customFormat="1" ht="10.5">
      <c r="B63" s="4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</row>
    <row r="64" spans="2:25" s="2" customFormat="1" ht="10.5">
      <c r="B64" s="4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</row>
    <row r="65" spans="2:25" s="2" customFormat="1" ht="10.5">
      <c r="B65" s="4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</row>
    <row r="66" spans="2:25" s="2" customFormat="1" ht="10.5">
      <c r="B66" s="4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</row>
    <row r="67" spans="2:25" s="2" customFormat="1" ht="10.5">
      <c r="B67" s="4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</row>
    <row r="68" spans="2:25" s="2" customFormat="1" ht="10.5">
      <c r="B68" s="4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</row>
    <row r="69" spans="2:25" s="2" customFormat="1" ht="10.5">
      <c r="B69" s="4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</row>
    <row r="70" spans="2:25" s="2" customFormat="1" ht="10.5">
      <c r="B70" s="4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</row>
    <row r="71" spans="2:25" s="2" customFormat="1" ht="10.5">
      <c r="B71" s="4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</row>
    <row r="72" spans="2:25" s="2" customFormat="1" ht="10.5">
      <c r="B72" s="4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</row>
    <row r="73" spans="2:25" s="2" customFormat="1" ht="10.5">
      <c r="B73" s="4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</row>
    <row r="74" spans="2:25" s="2" customFormat="1" ht="10.5">
      <c r="B74" s="4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</row>
    <row r="75" spans="2:25" s="2" customFormat="1" ht="10.5">
      <c r="B75" s="4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</row>
    <row r="76" spans="2:25" s="2" customFormat="1" ht="10.5">
      <c r="B76" s="4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</row>
    <row r="77" spans="2:25" s="2" customFormat="1" ht="10.5">
      <c r="B77" s="4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</row>
    <row r="78" spans="2:25" s="2" customFormat="1" ht="10.5">
      <c r="B78" s="4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</row>
    <row r="79" spans="2:25" s="2" customFormat="1" ht="10.5">
      <c r="B79" s="4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</row>
    <row r="80" spans="2:25" s="2" customFormat="1" ht="10.5">
      <c r="B80" s="4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</row>
    <row r="81" spans="2:25" s="2" customFormat="1" ht="10.5">
      <c r="B81" s="4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</row>
    <row r="82" spans="2:25" s="2" customFormat="1" ht="10.5">
      <c r="B82" s="4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</row>
    <row r="83" spans="2:25" s="2" customFormat="1" ht="10.5">
      <c r="B83" s="4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</row>
    <row r="84" spans="2:25" s="2" customFormat="1" ht="10.5">
      <c r="B84" s="4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</row>
    <row r="85" spans="2:25" s="2" customFormat="1" ht="10.5">
      <c r="B85" s="4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</row>
    <row r="86" spans="2:25" s="2" customFormat="1" ht="10.5">
      <c r="B86" s="4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</row>
    <row r="87" spans="2:25" s="2" customFormat="1" ht="10.5">
      <c r="B87" s="4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</row>
    <row r="88" spans="2:25" s="2" customFormat="1" ht="10.5">
      <c r="B88" s="4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</row>
    <row r="89" spans="2:25" s="2" customFormat="1" ht="10.5">
      <c r="B89" s="4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</row>
    <row r="90" spans="2:25" s="2" customFormat="1" ht="10.5">
      <c r="B90" s="4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</row>
    <row r="91" spans="2:25" s="2" customFormat="1" ht="10.5">
      <c r="B91" s="4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</row>
    <row r="92" spans="2:25" s="2" customFormat="1" ht="10.5">
      <c r="B92" s="4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</row>
    <row r="93" spans="2:25" s="2" customFormat="1" ht="10.5">
      <c r="B93" s="4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</row>
    <row r="94" spans="2:25" s="2" customFormat="1" ht="10.5">
      <c r="B94" s="4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</row>
    <row r="95" spans="2:25" s="2" customFormat="1" ht="10.5">
      <c r="B95" s="4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</row>
    <row r="96" spans="2:25" s="2" customFormat="1" ht="10.5">
      <c r="B96" s="4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</row>
    <row r="97" spans="2:25" s="2" customFormat="1" ht="10.5">
      <c r="B97" s="4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</row>
    <row r="98" spans="2:25" s="2" customFormat="1" ht="10.5">
      <c r="B98" s="4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</row>
    <row r="99" spans="2:25" s="2" customFormat="1" ht="10.5">
      <c r="B99" s="4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</row>
    <row r="100" spans="2:25" s="2" customFormat="1" ht="10.5">
      <c r="B100" s="4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</row>
    <row r="101" spans="2:25" s="2" customFormat="1" ht="10.5">
      <c r="B101" s="4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</row>
    <row r="102" spans="2:25" s="2" customFormat="1" ht="10.5">
      <c r="B102" s="4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</row>
    <row r="103" spans="2:25" s="2" customFormat="1" ht="10.5">
      <c r="B103" s="4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</row>
    <row r="104" spans="2:25" s="2" customFormat="1" ht="10.5">
      <c r="B104" s="4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</row>
    <row r="105" spans="2:25" s="2" customFormat="1" ht="10.5">
      <c r="B105" s="4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</row>
    <row r="106" spans="2:25" s="2" customFormat="1" ht="10.5">
      <c r="B106" s="4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</row>
    <row r="107" spans="2:25" s="2" customFormat="1" ht="10.5">
      <c r="B107" s="4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</row>
    <row r="108" spans="2:25" s="2" customFormat="1" ht="10.5">
      <c r="B108" s="4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</row>
    <row r="109" spans="2:25" s="2" customFormat="1" ht="10.5">
      <c r="B109" s="4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</row>
    <row r="110" spans="2:25" s="2" customFormat="1" ht="10.5">
      <c r="B110" s="4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</row>
    <row r="111" spans="2:25" s="2" customFormat="1" ht="10.5">
      <c r="B111" s="4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</row>
    <row r="112" spans="2:25" s="2" customFormat="1" ht="10.5">
      <c r="B112" s="4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</row>
    <row r="113" spans="2:25" s="2" customFormat="1" ht="10.5">
      <c r="B113" s="4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</row>
    <row r="114" spans="2:25" s="2" customFormat="1" ht="10.5">
      <c r="B114" s="4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</row>
    <row r="115" spans="2:25" s="2" customFormat="1" ht="10.5">
      <c r="B115" s="4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</row>
    <row r="116" spans="2:25" s="2" customFormat="1" ht="10.5">
      <c r="B116" s="4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</row>
    <row r="117" spans="2:25" s="2" customFormat="1" ht="10.5">
      <c r="B117" s="4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</row>
    <row r="118" spans="2:25" s="2" customFormat="1" ht="10.5">
      <c r="B118" s="4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</row>
    <row r="119" spans="2:25" s="2" customFormat="1" ht="10.5">
      <c r="B119" s="4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</row>
    <row r="120" spans="2:25" s="2" customFormat="1" ht="10.5">
      <c r="B120" s="4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</row>
    <row r="121" spans="2:25" s="2" customFormat="1" ht="10.5">
      <c r="B121" s="4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</row>
    <row r="122" spans="2:25" s="2" customFormat="1" ht="10.5">
      <c r="B122" s="4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</row>
    <row r="123" spans="2:25" s="2" customFormat="1" ht="10.5">
      <c r="B123" s="4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</row>
    <row r="124" spans="2:25" s="2" customFormat="1" ht="10.5">
      <c r="B124" s="4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</row>
    <row r="125" spans="2:25" s="2" customFormat="1" ht="10.5">
      <c r="B125" s="4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</row>
    <row r="126" spans="2:25" s="2" customFormat="1" ht="10.5">
      <c r="B126" s="4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</row>
    <row r="127" spans="2:25" s="2" customFormat="1" ht="10.5">
      <c r="B127" s="4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</row>
    <row r="128" spans="2:25" s="2" customFormat="1" ht="10.5">
      <c r="B128" s="4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</row>
    <row r="129" spans="2:25" s="2" customFormat="1" ht="10.5">
      <c r="B129" s="4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</row>
    <row r="130" spans="2:25" s="2" customFormat="1" ht="10.5">
      <c r="B130" s="4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</row>
    <row r="131" spans="2:25" s="2" customFormat="1" ht="10.5">
      <c r="B131" s="4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</row>
    <row r="132" spans="2:25" s="2" customFormat="1" ht="10.5">
      <c r="B132" s="4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</row>
    <row r="133" spans="2:25" s="2" customFormat="1" ht="10.5">
      <c r="B133" s="4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</row>
    <row r="134" spans="2:25" s="2" customFormat="1" ht="10.5">
      <c r="B134" s="4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</row>
    <row r="135" spans="2:25" s="2" customFormat="1" ht="10.5">
      <c r="B135" s="4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</row>
    <row r="136" spans="2:25" s="2" customFormat="1" ht="10.5">
      <c r="B136" s="4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</row>
    <row r="137" spans="2:25" s="2" customFormat="1" ht="10.5">
      <c r="B137" s="4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</row>
    <row r="138" spans="2:25" s="2" customFormat="1" ht="10.5">
      <c r="B138" s="4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</row>
    <row r="139" spans="2:25" s="2" customFormat="1" ht="10.5">
      <c r="B139" s="4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</row>
    <row r="140" spans="2:25" s="2" customFormat="1" ht="10.5">
      <c r="B140" s="4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</row>
    <row r="141" spans="2:25" s="2" customFormat="1" ht="10.5">
      <c r="B141" s="4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</row>
    <row r="142" spans="2:25" s="2" customFormat="1" ht="10.5">
      <c r="B142" s="4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</row>
    <row r="143" spans="2:25" s="2" customFormat="1" ht="10.5">
      <c r="B143" s="4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</row>
    <row r="144" spans="2:25" s="2" customFormat="1" ht="10.5">
      <c r="B144" s="4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</row>
    <row r="145" spans="2:25" s="2" customFormat="1" ht="10.5">
      <c r="B145" s="4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</row>
    <row r="146" spans="2:25" s="2" customFormat="1" ht="10.5">
      <c r="B146" s="4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</row>
    <row r="147" spans="2:25" s="2" customFormat="1" ht="10.5">
      <c r="B147" s="4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</row>
    <row r="148" spans="2:25" s="2" customFormat="1" ht="10.5">
      <c r="B148" s="4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</row>
    <row r="149" spans="2:25" s="2" customFormat="1" ht="10.5">
      <c r="B149" s="4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</row>
    <row r="150" spans="2:25" s="2" customFormat="1" ht="10.5">
      <c r="B150" s="4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</row>
    <row r="151" spans="2:25" s="2" customFormat="1" ht="10.5">
      <c r="B151" s="4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</row>
    <row r="152" spans="2:25" s="2" customFormat="1" ht="10.5">
      <c r="B152" s="4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</row>
    <row r="153" spans="2:25" s="2" customFormat="1" ht="10.5">
      <c r="B153" s="4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</row>
    <row r="154" spans="2:25" s="2" customFormat="1" ht="10.5">
      <c r="B154" s="4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</row>
    <row r="155" spans="2:25" s="2" customFormat="1" ht="10.5">
      <c r="B155" s="4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</row>
    <row r="156" spans="2:25" s="2" customFormat="1" ht="10.5">
      <c r="B156" s="4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</row>
    <row r="157" spans="2:25" s="2" customFormat="1" ht="10.5">
      <c r="B157" s="4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</row>
    <row r="158" spans="2:25" s="2" customFormat="1" ht="10.5">
      <c r="B158" s="4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</row>
    <row r="159" spans="2:25" s="2" customFormat="1" ht="10.5">
      <c r="B159" s="4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</row>
    <row r="160" spans="2:25" s="2" customFormat="1" ht="10.5">
      <c r="B160" s="4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</row>
    <row r="161" spans="2:25" s="2" customFormat="1" ht="10.5">
      <c r="B161" s="4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</row>
    <row r="162" spans="2:25" s="2" customFormat="1" ht="10.5">
      <c r="B162" s="4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</row>
    <row r="163" spans="2:25" s="2" customFormat="1" ht="10.5">
      <c r="B163" s="4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</row>
    <row r="164" spans="2:25" s="2" customFormat="1" ht="10.5">
      <c r="B164" s="4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</row>
    <row r="165" spans="2:25" s="2" customFormat="1" ht="10.5">
      <c r="B165" s="4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</row>
    <row r="166" spans="2:25" s="2" customFormat="1" ht="10.5">
      <c r="B166" s="4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</row>
    <row r="167" spans="2:25" s="2" customFormat="1" ht="10.5">
      <c r="B167" s="4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</row>
    <row r="168" spans="2:25" s="2" customFormat="1" ht="10.5">
      <c r="B168" s="4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</row>
    <row r="169" spans="2:25" s="2" customFormat="1" ht="10.5">
      <c r="B169" s="4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</row>
    <row r="170" spans="2:25" s="2" customFormat="1" ht="10.5">
      <c r="B170" s="4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2:25" s="2" customFormat="1" ht="10.5">
      <c r="B171" s="4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2:25" s="2" customFormat="1" ht="10.5">
      <c r="B172" s="4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</row>
    <row r="173" spans="2:25" s="2" customFormat="1" ht="10.5">
      <c r="B173" s="4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</row>
    <row r="174" spans="2:25" s="2" customFormat="1" ht="10.5">
      <c r="B174" s="4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</row>
    <row r="175" spans="2:25" s="2" customFormat="1" ht="10.5">
      <c r="B175" s="4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</row>
    <row r="176" spans="2:25" s="2" customFormat="1" ht="10.5">
      <c r="B176" s="4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</row>
    <row r="177" spans="2:25" s="2" customFormat="1" ht="10.5">
      <c r="B177" s="4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</row>
    <row r="178" spans="2:25" s="2" customFormat="1" ht="10.5">
      <c r="B178" s="4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</row>
    <row r="179" spans="2:25" s="2" customFormat="1" ht="10.5">
      <c r="B179" s="4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</row>
    <row r="180" spans="2:25" s="2" customFormat="1" ht="10.5">
      <c r="B180" s="4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</row>
    <row r="181" spans="2:25" s="2" customFormat="1" ht="10.5">
      <c r="B181" s="4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</row>
    <row r="182" spans="2:25" s="2" customFormat="1" ht="10.5">
      <c r="B182" s="4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</row>
    <row r="183" spans="2:25" s="2" customFormat="1" ht="10.5">
      <c r="B183" s="4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</row>
    <row r="184" spans="2:25" s="2" customFormat="1" ht="10.5">
      <c r="B184" s="4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</row>
    <row r="185" spans="2:25" s="2" customFormat="1" ht="10.5">
      <c r="B185" s="4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</row>
    <row r="186" spans="2:25" s="2" customFormat="1" ht="10.5">
      <c r="B186" s="4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</row>
    <row r="187" spans="2:25" s="2" customFormat="1" ht="10.5">
      <c r="B187" s="4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</row>
    <row r="188" spans="2:25" s="2" customFormat="1" ht="10.5">
      <c r="B188" s="4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</row>
    <row r="189" spans="2:25" s="2" customFormat="1" ht="10.5">
      <c r="B189" s="4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</row>
    <row r="190" spans="2:25" s="2" customFormat="1" ht="10.5">
      <c r="B190" s="4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</row>
    <row r="191" spans="2:25" s="2" customFormat="1" ht="10.5">
      <c r="B191" s="4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</row>
    <row r="192" spans="2:25" s="2" customFormat="1" ht="10.5">
      <c r="B192" s="4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</row>
    <row r="193" spans="2:25" s="2" customFormat="1" ht="10.5">
      <c r="B193" s="4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</row>
    <row r="194" spans="2:25" s="2" customFormat="1" ht="10.5">
      <c r="B194" s="4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</row>
    <row r="195" spans="2:25" s="2" customFormat="1" ht="10.5">
      <c r="B195" s="4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</row>
    <row r="196" spans="2:25" s="2" customFormat="1" ht="10.5">
      <c r="B196" s="4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</row>
    <row r="197" spans="2:25" s="2" customFormat="1" ht="10.5">
      <c r="B197" s="4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</row>
    <row r="198" spans="2:25" s="2" customFormat="1" ht="10.5">
      <c r="B198" s="4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</row>
    <row r="199" spans="2:25" s="2" customFormat="1" ht="10.5">
      <c r="B199" s="4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</row>
    <row r="200" spans="2:25" s="2" customFormat="1" ht="10.5">
      <c r="B200" s="4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</row>
    <row r="201" spans="2:25" s="2" customFormat="1" ht="10.5">
      <c r="B201" s="4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</row>
    <row r="202" spans="2:25" s="2" customFormat="1" ht="10.5">
      <c r="B202" s="4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</row>
    <row r="203" spans="2:25" s="2" customFormat="1" ht="10.5">
      <c r="B203" s="4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</row>
    <row r="204" spans="2:25" s="2" customFormat="1" ht="10.5">
      <c r="B204" s="4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</row>
    <row r="205" spans="2:25" s="2" customFormat="1" ht="10.5">
      <c r="B205" s="4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</row>
    <row r="206" spans="2:25" s="2" customFormat="1" ht="10.5">
      <c r="B206" s="4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</row>
    <row r="207" spans="2:25" s="2" customFormat="1" ht="10.5">
      <c r="B207" s="4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</row>
    <row r="208" spans="2:25" s="2" customFormat="1" ht="10.5">
      <c r="B208" s="4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</row>
    <row r="209" spans="2:25" s="2" customFormat="1" ht="10.5">
      <c r="B209" s="4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</row>
    <row r="210" spans="2:25" s="2" customFormat="1" ht="10.5">
      <c r="B210" s="4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</row>
    <row r="211" spans="2:25" s="2" customFormat="1" ht="10.5">
      <c r="B211" s="4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</row>
    <row r="212" spans="2:25" s="2" customFormat="1" ht="10.5">
      <c r="B212" s="4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</row>
    <row r="213" spans="2:25" s="2" customFormat="1" ht="10.5">
      <c r="B213" s="4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</row>
    <row r="214" spans="2:25" s="2" customFormat="1" ht="10.5">
      <c r="B214" s="4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</row>
    <row r="215" spans="2:25" s="2" customFormat="1" ht="10.5">
      <c r="B215" s="4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</row>
    <row r="216" spans="2:25" s="2" customFormat="1" ht="10.5">
      <c r="B216" s="4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</row>
    <row r="217" spans="2:25" s="2" customFormat="1" ht="10.5">
      <c r="B217" s="4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</row>
    <row r="218" spans="2:25" s="2" customFormat="1" ht="10.5">
      <c r="B218" s="4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</row>
    <row r="219" spans="2:25" s="2" customFormat="1" ht="10.5">
      <c r="B219" s="4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</row>
    <row r="220" spans="2:25" s="2" customFormat="1" ht="10.5">
      <c r="B220" s="4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</row>
    <row r="221" spans="2:25" s="2" customFormat="1" ht="10.5">
      <c r="B221" s="4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</row>
    <row r="222" spans="2:25" s="2" customFormat="1" ht="10.5">
      <c r="B222" s="4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</row>
    <row r="223" spans="2:25" s="2" customFormat="1" ht="10.5">
      <c r="B223" s="4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</row>
  </sheetData>
  <sheetProtection/>
  <mergeCells count="6">
    <mergeCell ref="A1:Y1"/>
    <mergeCell ref="B3:B4"/>
    <mergeCell ref="B8:B9"/>
    <mergeCell ref="B18:B19"/>
    <mergeCell ref="A20:A23"/>
    <mergeCell ref="B20:B2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223"/>
  <sheetViews>
    <sheetView zoomScalePageLayoutView="0" workbookViewId="0" topLeftCell="A1">
      <selection activeCell="E13" sqref="E13"/>
    </sheetView>
  </sheetViews>
  <sheetFormatPr defaultColWidth="11.7109375" defaultRowHeight="15"/>
  <cols>
    <col min="1" max="1" width="11.8515625" style="1" bestFit="1" customWidth="1"/>
    <col min="2" max="2" width="31.57421875" style="3" bestFit="1" customWidth="1"/>
    <col min="3" max="3" width="4.57421875" style="142" bestFit="1" customWidth="1"/>
    <col min="4" max="18" width="4.00390625" style="142" bestFit="1" customWidth="1"/>
    <col min="19" max="19" width="5.00390625" style="142" bestFit="1" customWidth="1"/>
    <col min="20" max="20" width="4.00390625" style="142" bestFit="1" customWidth="1"/>
    <col min="21" max="22" width="3.00390625" style="142" bestFit="1" customWidth="1"/>
    <col min="23" max="23" width="5.00390625" style="142" customWidth="1"/>
    <col min="24" max="24" width="4.421875" style="142" customWidth="1"/>
    <col min="25" max="25" width="4.140625" style="142" customWidth="1"/>
    <col min="26" max="47" width="11.7109375" style="2" customWidth="1"/>
    <col min="48" max="16384" width="11.7109375" style="1" customWidth="1"/>
  </cols>
  <sheetData>
    <row r="1" spans="1:25" s="2" customFormat="1" ht="30.75" customHeight="1">
      <c r="A1" s="148" t="s">
        <v>83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2:25" s="2" customFormat="1" ht="10.5">
      <c r="B2" s="4"/>
      <c r="C2" s="128"/>
      <c r="D2" s="112"/>
      <c r="E2" s="112"/>
      <c r="F2" s="112"/>
      <c r="G2" s="112"/>
      <c r="H2" s="112"/>
      <c r="I2" s="112"/>
      <c r="J2" s="112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47" s="8" customFormat="1" ht="10.5">
      <c r="A3" s="138" t="s">
        <v>65</v>
      </c>
      <c r="B3" s="189" t="s">
        <v>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8" customFormat="1" ht="10.5">
      <c r="A4" s="139" t="s">
        <v>66</v>
      </c>
      <c r="B4" s="190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8" customFormat="1" ht="10.5">
      <c r="A5" s="9" t="s">
        <v>5</v>
      </c>
      <c r="B5" s="137" t="s">
        <v>67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8" customFormat="1" ht="9.75" customHeight="1">
      <c r="A6" s="9" t="s">
        <v>7</v>
      </c>
      <c r="B6" s="137" t="s">
        <v>67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2:25" s="7" customFormat="1" ht="9.75" customHeight="1"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1:47" s="8" customFormat="1" ht="10.5">
      <c r="A8" s="138" t="s">
        <v>68</v>
      </c>
      <c r="B8" s="191" t="s">
        <v>69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8" customFormat="1" ht="10.5">
      <c r="A9" s="139" t="s">
        <v>66</v>
      </c>
      <c r="B9" s="192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8" customFormat="1" ht="9.75" customHeight="1">
      <c r="A10" s="11" t="s">
        <v>10</v>
      </c>
      <c r="B10" s="125">
        <v>0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8" customFormat="1" ht="9.75" customHeight="1">
      <c r="A11" s="9" t="s">
        <v>5</v>
      </c>
      <c r="B11" s="125">
        <v>2037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8" customFormat="1" ht="9.75" customHeight="1">
      <c r="A12" s="9" t="s">
        <v>8</v>
      </c>
      <c r="B12" s="125">
        <v>553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8" customFormat="1" ht="9.75" customHeight="1">
      <c r="A13" s="9" t="s">
        <v>7</v>
      </c>
      <c r="B13" s="125">
        <v>29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8" customFormat="1" ht="9.75" customHeight="1">
      <c r="A14" s="9" t="s">
        <v>9</v>
      </c>
      <c r="B14" s="125">
        <v>0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25" s="7" customFormat="1" ht="9.75" customHeight="1">
      <c r="A15" s="140" t="s">
        <v>12</v>
      </c>
      <c r="B15" s="141">
        <v>2619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2:25" s="7" customFormat="1" ht="9.75" customHeight="1"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</row>
    <row r="17" spans="2:25" s="7" customFormat="1" ht="9.75" customHeight="1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1:25" s="7" customFormat="1" ht="10.5">
      <c r="A18" s="138" t="s">
        <v>70</v>
      </c>
      <c r="B18" s="189" t="s">
        <v>71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1:47" s="8" customFormat="1" ht="10.5" customHeight="1">
      <c r="A19" s="139" t="s">
        <v>66</v>
      </c>
      <c r="B19" s="190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8" customFormat="1" ht="10.5" customHeight="1">
      <c r="A20" s="194" t="s">
        <v>72</v>
      </c>
      <c r="B20" s="197">
        <v>0</v>
      </c>
      <c r="C20" s="128"/>
      <c r="D20" s="128"/>
      <c r="E20" s="128"/>
      <c r="F20" s="128"/>
      <c r="G20" s="128"/>
      <c r="H20" s="15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8" customFormat="1" ht="9.75" customHeight="1">
      <c r="A21" s="200"/>
      <c r="B21" s="202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8" customFormat="1" ht="9.75" customHeight="1">
      <c r="A22" s="200"/>
      <c r="B22" s="202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8" customFormat="1" ht="9.75" customHeight="1">
      <c r="A23" s="201"/>
      <c r="B23" s="203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2:25" s="7" customFormat="1" ht="9.75" customHeight="1"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</row>
    <row r="25" spans="1:47" s="8" customFormat="1" ht="21" customHeight="1">
      <c r="A25" s="7"/>
      <c r="B25" s="128" t="s">
        <v>84</v>
      </c>
      <c r="C25" s="69">
        <v>1</v>
      </c>
      <c r="D25" s="69">
        <v>5</v>
      </c>
      <c r="E25" s="69">
        <v>6</v>
      </c>
      <c r="F25" s="69">
        <v>7</v>
      </c>
      <c r="G25" s="69">
        <v>9</v>
      </c>
      <c r="H25" s="69">
        <v>10</v>
      </c>
      <c r="I25" s="69">
        <v>13</v>
      </c>
      <c r="J25" s="69">
        <v>17</v>
      </c>
      <c r="K25" s="69">
        <v>19</v>
      </c>
      <c r="L25" s="69">
        <v>20</v>
      </c>
      <c r="M25" s="69">
        <v>23</v>
      </c>
      <c r="N25" s="69">
        <v>24</v>
      </c>
      <c r="O25" s="69">
        <v>25</v>
      </c>
      <c r="P25" s="69">
        <v>26</v>
      </c>
      <c r="Q25" s="69">
        <v>28</v>
      </c>
      <c r="R25" s="69">
        <v>30</v>
      </c>
      <c r="S25" s="69">
        <v>32</v>
      </c>
      <c r="T25" s="69">
        <v>33</v>
      </c>
      <c r="U25" s="69">
        <v>34</v>
      </c>
      <c r="V25" s="68" t="s">
        <v>4</v>
      </c>
      <c r="W25" s="68" t="s">
        <v>0</v>
      </c>
      <c r="X25" s="68" t="s">
        <v>1</v>
      </c>
      <c r="Y25" s="12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6" s="8" customFormat="1" ht="9.75" customHeight="1">
      <c r="A26" s="11" t="s">
        <v>10</v>
      </c>
      <c r="B26" s="125">
        <v>0</v>
      </c>
      <c r="C26" s="137" t="s">
        <v>74</v>
      </c>
      <c r="D26" s="137" t="s">
        <v>74</v>
      </c>
      <c r="E26" s="137" t="s">
        <v>74</v>
      </c>
      <c r="F26" s="137" t="s">
        <v>74</v>
      </c>
      <c r="G26" s="137" t="s">
        <v>74</v>
      </c>
      <c r="H26" s="137" t="s">
        <v>74</v>
      </c>
      <c r="I26" s="137" t="s">
        <v>74</v>
      </c>
      <c r="J26" s="137" t="s">
        <v>74</v>
      </c>
      <c r="K26" s="137" t="s">
        <v>74</v>
      </c>
      <c r="L26" s="137" t="s">
        <v>74</v>
      </c>
      <c r="M26" s="137" t="s">
        <v>74</v>
      </c>
      <c r="N26" s="137" t="s">
        <v>74</v>
      </c>
      <c r="O26" s="137" t="s">
        <v>74</v>
      </c>
      <c r="P26" s="137" t="s">
        <v>74</v>
      </c>
      <c r="Q26" s="137" t="s">
        <v>74</v>
      </c>
      <c r="R26" s="137" t="s">
        <v>74</v>
      </c>
      <c r="S26" s="137" t="s">
        <v>74</v>
      </c>
      <c r="T26" s="137" t="s">
        <v>74</v>
      </c>
      <c r="U26" s="137" t="s">
        <v>74</v>
      </c>
      <c r="V26" s="137" t="s">
        <v>74</v>
      </c>
      <c r="W26" s="137" t="s">
        <v>74</v>
      </c>
      <c r="X26" s="137" t="s">
        <v>74</v>
      </c>
      <c r="Y26" s="128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7" s="8" customFormat="1" ht="9.75" customHeight="1">
      <c r="A27" s="9" t="s">
        <v>5</v>
      </c>
      <c r="B27" s="125">
        <v>112</v>
      </c>
      <c r="C27" s="137">
        <v>5</v>
      </c>
      <c r="D27" s="137">
        <v>6</v>
      </c>
      <c r="E27" s="137">
        <v>2</v>
      </c>
      <c r="F27" s="137">
        <v>7</v>
      </c>
      <c r="G27" s="137">
        <v>2</v>
      </c>
      <c r="H27" s="137">
        <v>1</v>
      </c>
      <c r="I27" s="137">
        <v>2</v>
      </c>
      <c r="J27" s="137">
        <v>28</v>
      </c>
      <c r="K27" s="137">
        <v>5</v>
      </c>
      <c r="L27" s="137">
        <v>1</v>
      </c>
      <c r="M27" s="137">
        <v>1</v>
      </c>
      <c r="N27" s="137">
        <v>16</v>
      </c>
      <c r="O27" s="137">
        <v>2</v>
      </c>
      <c r="P27" s="137">
        <v>4</v>
      </c>
      <c r="Q27" s="137">
        <v>2</v>
      </c>
      <c r="R27" s="137" t="s">
        <v>74</v>
      </c>
      <c r="S27" s="137" t="s">
        <v>74</v>
      </c>
      <c r="T27" s="137">
        <v>6</v>
      </c>
      <c r="U27" s="137">
        <v>2</v>
      </c>
      <c r="V27" s="137" t="s">
        <v>74</v>
      </c>
      <c r="W27" s="137">
        <v>9</v>
      </c>
      <c r="X27" s="137">
        <v>11</v>
      </c>
      <c r="Y27" s="12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8" customFormat="1" ht="10.5">
      <c r="A28" s="9" t="s">
        <v>7</v>
      </c>
      <c r="B28" s="125">
        <v>2</v>
      </c>
      <c r="C28" s="137">
        <v>0</v>
      </c>
      <c r="D28" s="137">
        <v>1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7">
        <v>0</v>
      </c>
      <c r="P28" s="137">
        <v>0</v>
      </c>
      <c r="Q28" s="137">
        <v>0</v>
      </c>
      <c r="R28" s="137" t="s">
        <v>74</v>
      </c>
      <c r="S28" s="137" t="s">
        <v>74</v>
      </c>
      <c r="T28" s="137">
        <v>0</v>
      </c>
      <c r="U28" s="137">
        <v>0</v>
      </c>
      <c r="V28" s="137" t="s">
        <v>74</v>
      </c>
      <c r="W28" s="137">
        <v>1</v>
      </c>
      <c r="X28" s="137">
        <v>0</v>
      </c>
      <c r="Y28" s="12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8" customFormat="1" ht="10.5">
      <c r="A29" s="11" t="s">
        <v>9</v>
      </c>
      <c r="B29" s="125">
        <v>0</v>
      </c>
      <c r="C29" s="137" t="s">
        <v>74</v>
      </c>
      <c r="D29" s="137" t="s">
        <v>74</v>
      </c>
      <c r="E29" s="137" t="s">
        <v>74</v>
      </c>
      <c r="F29" s="137" t="s">
        <v>74</v>
      </c>
      <c r="G29" s="137" t="s">
        <v>74</v>
      </c>
      <c r="H29" s="137" t="s">
        <v>74</v>
      </c>
      <c r="I29" s="137" t="s">
        <v>74</v>
      </c>
      <c r="J29" s="137" t="s">
        <v>74</v>
      </c>
      <c r="K29" s="137" t="s">
        <v>74</v>
      </c>
      <c r="L29" s="137" t="s">
        <v>74</v>
      </c>
      <c r="M29" s="137" t="s">
        <v>74</v>
      </c>
      <c r="N29" s="137" t="s">
        <v>74</v>
      </c>
      <c r="O29" s="137" t="s">
        <v>74</v>
      </c>
      <c r="P29" s="137" t="s">
        <v>74</v>
      </c>
      <c r="Q29" s="137" t="s">
        <v>74</v>
      </c>
      <c r="R29" s="137" t="s">
        <v>74</v>
      </c>
      <c r="S29" s="137" t="s">
        <v>74</v>
      </c>
      <c r="T29" s="137" t="s">
        <v>74</v>
      </c>
      <c r="U29" s="137" t="s">
        <v>74</v>
      </c>
      <c r="V29" s="137" t="s">
        <v>74</v>
      </c>
      <c r="W29" s="137" t="s">
        <v>74</v>
      </c>
      <c r="X29" s="137" t="s">
        <v>74</v>
      </c>
      <c r="Y29" s="128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2:25" s="7" customFormat="1" ht="10.5"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</row>
    <row r="31" spans="1:47" s="8" customFormat="1" ht="10.5">
      <c r="A31" s="7"/>
      <c r="B31" s="128" t="s">
        <v>85</v>
      </c>
      <c r="C31" s="69">
        <v>40</v>
      </c>
      <c r="D31" s="69">
        <v>41</v>
      </c>
      <c r="E31" s="69">
        <v>42</v>
      </c>
      <c r="F31" s="69">
        <v>43</v>
      </c>
      <c r="G31" s="69">
        <v>44</v>
      </c>
      <c r="H31" s="69">
        <v>45</v>
      </c>
      <c r="I31" s="69">
        <v>46</v>
      </c>
      <c r="J31" s="69">
        <v>47</v>
      </c>
      <c r="K31" s="69">
        <v>48</v>
      </c>
      <c r="L31" s="69">
        <v>49</v>
      </c>
      <c r="M31" s="69">
        <v>50</v>
      </c>
      <c r="N31" s="69">
        <v>52</v>
      </c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s="8" customFormat="1" ht="9.75" customHeight="1">
      <c r="A32" s="11" t="s">
        <v>10</v>
      </c>
      <c r="B32" s="125">
        <v>0</v>
      </c>
      <c r="C32" s="137" t="s">
        <v>74</v>
      </c>
      <c r="D32" s="137" t="s">
        <v>74</v>
      </c>
      <c r="E32" s="137" t="s">
        <v>74</v>
      </c>
      <c r="F32" s="137" t="s">
        <v>74</v>
      </c>
      <c r="G32" s="137" t="s">
        <v>74</v>
      </c>
      <c r="H32" s="137" t="s">
        <v>74</v>
      </c>
      <c r="I32" s="137" t="s">
        <v>74</v>
      </c>
      <c r="J32" s="137" t="s">
        <v>74</v>
      </c>
      <c r="K32" s="137" t="s">
        <v>74</v>
      </c>
      <c r="L32" s="137" t="s">
        <v>74</v>
      </c>
      <c r="M32" s="137" t="s">
        <v>74</v>
      </c>
      <c r="N32" s="137" t="s">
        <v>74</v>
      </c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s="8" customFormat="1" ht="9.75" customHeight="1">
      <c r="A33" s="9" t="s">
        <v>5</v>
      </c>
      <c r="B33" s="125">
        <v>22</v>
      </c>
      <c r="C33" s="137">
        <v>13</v>
      </c>
      <c r="D33" s="137" t="s">
        <v>74</v>
      </c>
      <c r="E33" s="137" t="s">
        <v>74</v>
      </c>
      <c r="F33" s="137" t="s">
        <v>74</v>
      </c>
      <c r="G33" s="137">
        <v>6</v>
      </c>
      <c r="H33" s="137">
        <v>2</v>
      </c>
      <c r="I33" s="137" t="s">
        <v>74</v>
      </c>
      <c r="J33" s="137" t="s">
        <v>74</v>
      </c>
      <c r="K33" s="137" t="s">
        <v>74</v>
      </c>
      <c r="L33" s="137" t="s">
        <v>74</v>
      </c>
      <c r="M33" s="137" t="s">
        <v>74</v>
      </c>
      <c r="N33" s="137">
        <v>1</v>
      </c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s="8" customFormat="1" ht="9.75" customHeight="1">
      <c r="A34" s="9" t="s">
        <v>7</v>
      </c>
      <c r="B34" s="125">
        <v>0</v>
      </c>
      <c r="C34" s="137">
        <v>0</v>
      </c>
      <c r="D34" s="137" t="s">
        <v>74</v>
      </c>
      <c r="E34" s="137" t="s">
        <v>74</v>
      </c>
      <c r="F34" s="137" t="s">
        <v>74</v>
      </c>
      <c r="G34" s="137">
        <v>0</v>
      </c>
      <c r="H34" s="137">
        <v>0</v>
      </c>
      <c r="I34" s="137" t="s">
        <v>74</v>
      </c>
      <c r="J34" s="137" t="s">
        <v>74</v>
      </c>
      <c r="K34" s="137" t="s">
        <v>74</v>
      </c>
      <c r="L34" s="137" t="s">
        <v>74</v>
      </c>
      <c r="M34" s="137" t="s">
        <v>74</v>
      </c>
      <c r="N34" s="137" t="s">
        <v>74</v>
      </c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s="8" customFormat="1" ht="10.5">
      <c r="A35" s="11" t="s">
        <v>9</v>
      </c>
      <c r="B35" s="125">
        <v>0</v>
      </c>
      <c r="C35" s="137" t="s">
        <v>74</v>
      </c>
      <c r="D35" s="137" t="s">
        <v>74</v>
      </c>
      <c r="E35" s="137" t="s">
        <v>74</v>
      </c>
      <c r="F35" s="137" t="s">
        <v>74</v>
      </c>
      <c r="G35" s="137" t="s">
        <v>74</v>
      </c>
      <c r="H35" s="137" t="s">
        <v>74</v>
      </c>
      <c r="I35" s="137" t="s">
        <v>74</v>
      </c>
      <c r="J35" s="137" t="s">
        <v>74</v>
      </c>
      <c r="K35" s="137" t="s">
        <v>74</v>
      </c>
      <c r="L35" s="137" t="s">
        <v>74</v>
      </c>
      <c r="M35" s="137" t="s">
        <v>74</v>
      </c>
      <c r="N35" s="137" t="s">
        <v>74</v>
      </c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2:25" s="7" customFormat="1" ht="10.5"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</row>
    <row r="37" spans="1:47" s="8" customFormat="1" ht="10.5">
      <c r="A37" s="7"/>
      <c r="B37" s="128" t="s">
        <v>86</v>
      </c>
      <c r="C37" s="68">
        <v>60</v>
      </c>
      <c r="D37" s="69">
        <v>61</v>
      </c>
      <c r="E37" s="69">
        <v>62</v>
      </c>
      <c r="F37" s="69">
        <v>63</v>
      </c>
      <c r="G37" s="69">
        <v>66</v>
      </c>
      <c r="H37" s="69">
        <v>67</v>
      </c>
      <c r="I37" s="69">
        <v>68</v>
      </c>
      <c r="J37" s="69">
        <v>69</v>
      </c>
      <c r="K37" s="69">
        <v>70</v>
      </c>
      <c r="L37" s="69">
        <v>71</v>
      </c>
      <c r="M37" s="69">
        <v>72</v>
      </c>
      <c r="N37" s="69">
        <v>73</v>
      </c>
      <c r="O37" s="68">
        <v>75</v>
      </c>
      <c r="P37" s="69">
        <v>76</v>
      </c>
      <c r="Q37" s="69">
        <v>77</v>
      </c>
      <c r="R37" s="69">
        <v>78</v>
      </c>
      <c r="S37" s="69">
        <v>79</v>
      </c>
      <c r="T37" s="68">
        <v>81</v>
      </c>
      <c r="U37" s="69">
        <v>83</v>
      </c>
      <c r="V37" s="69">
        <v>84</v>
      </c>
      <c r="W37" s="68">
        <v>88</v>
      </c>
      <c r="X37" s="69">
        <v>90</v>
      </c>
      <c r="Y37" s="69">
        <v>94</v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s="8" customFormat="1" ht="9.75" customHeight="1">
      <c r="A38" s="11" t="s">
        <v>10</v>
      </c>
      <c r="B38" s="125">
        <v>0</v>
      </c>
      <c r="C38" s="137" t="s">
        <v>74</v>
      </c>
      <c r="D38" s="137" t="s">
        <v>74</v>
      </c>
      <c r="E38" s="137" t="s">
        <v>74</v>
      </c>
      <c r="F38" s="137" t="s">
        <v>74</v>
      </c>
      <c r="G38" s="137" t="s">
        <v>74</v>
      </c>
      <c r="H38" s="137" t="s">
        <v>74</v>
      </c>
      <c r="I38" s="137" t="s">
        <v>74</v>
      </c>
      <c r="J38" s="137" t="s">
        <v>74</v>
      </c>
      <c r="K38" s="137" t="s">
        <v>74</v>
      </c>
      <c r="L38" s="137" t="s">
        <v>74</v>
      </c>
      <c r="M38" s="137" t="s">
        <v>74</v>
      </c>
      <c r="N38" s="137" t="s">
        <v>74</v>
      </c>
      <c r="O38" s="137" t="s">
        <v>74</v>
      </c>
      <c r="P38" s="137" t="s">
        <v>74</v>
      </c>
      <c r="Q38" s="137" t="s">
        <v>74</v>
      </c>
      <c r="R38" s="137" t="s">
        <v>74</v>
      </c>
      <c r="S38" s="137" t="s">
        <v>74</v>
      </c>
      <c r="T38" s="137" t="s">
        <v>74</v>
      </c>
      <c r="U38" s="137" t="s">
        <v>74</v>
      </c>
      <c r="V38" s="137" t="s">
        <v>74</v>
      </c>
      <c r="W38" s="137" t="s">
        <v>74</v>
      </c>
      <c r="X38" s="137" t="s">
        <v>74</v>
      </c>
      <c r="Y38" s="137" t="s">
        <v>74</v>
      </c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s="8" customFormat="1" ht="9.75" customHeight="1">
      <c r="A39" s="9" t="s">
        <v>5</v>
      </c>
      <c r="B39" s="125">
        <v>167</v>
      </c>
      <c r="C39" s="137">
        <v>4</v>
      </c>
      <c r="D39" s="137" t="s">
        <v>74</v>
      </c>
      <c r="E39" s="137" t="s">
        <v>74</v>
      </c>
      <c r="F39" s="137">
        <v>13</v>
      </c>
      <c r="G39" s="137" t="s">
        <v>74</v>
      </c>
      <c r="H39" s="137">
        <v>80</v>
      </c>
      <c r="I39" s="137" t="s">
        <v>74</v>
      </c>
      <c r="J39" s="137">
        <v>6</v>
      </c>
      <c r="K39" s="137">
        <v>24</v>
      </c>
      <c r="L39" s="137">
        <v>7</v>
      </c>
      <c r="M39" s="137">
        <v>1</v>
      </c>
      <c r="N39" s="137">
        <v>2</v>
      </c>
      <c r="O39" s="137" t="s">
        <v>74</v>
      </c>
      <c r="P39" s="137" t="s">
        <v>74</v>
      </c>
      <c r="Q39" s="137">
        <v>9</v>
      </c>
      <c r="R39" s="137">
        <v>10</v>
      </c>
      <c r="S39" s="137" t="s">
        <v>74</v>
      </c>
      <c r="T39" s="137" t="s">
        <v>74</v>
      </c>
      <c r="U39" s="137">
        <v>2</v>
      </c>
      <c r="V39" s="137">
        <v>6</v>
      </c>
      <c r="W39" s="137">
        <v>1</v>
      </c>
      <c r="X39" s="137">
        <v>2</v>
      </c>
      <c r="Y39" s="137" t="s">
        <v>74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s="8" customFormat="1" ht="9.75" customHeight="1">
      <c r="A40" s="9" t="s">
        <v>7</v>
      </c>
      <c r="B40" s="125">
        <v>0</v>
      </c>
      <c r="C40" s="137">
        <v>0</v>
      </c>
      <c r="D40" s="137" t="s">
        <v>74</v>
      </c>
      <c r="E40" s="137" t="s">
        <v>74</v>
      </c>
      <c r="F40" s="137">
        <v>0</v>
      </c>
      <c r="G40" s="137" t="s">
        <v>74</v>
      </c>
      <c r="H40" s="137">
        <v>0</v>
      </c>
      <c r="I40" s="137" t="s">
        <v>74</v>
      </c>
      <c r="J40" s="137">
        <v>0</v>
      </c>
      <c r="K40" s="137">
        <v>0</v>
      </c>
      <c r="L40" s="137">
        <v>0</v>
      </c>
      <c r="M40" s="137">
        <v>0</v>
      </c>
      <c r="N40" s="137">
        <v>0</v>
      </c>
      <c r="O40" s="137" t="s">
        <v>74</v>
      </c>
      <c r="P40" s="137" t="s">
        <v>74</v>
      </c>
      <c r="Q40" s="137">
        <v>0</v>
      </c>
      <c r="R40" s="137">
        <v>0</v>
      </c>
      <c r="S40" s="137" t="s">
        <v>74</v>
      </c>
      <c r="T40" s="137" t="s">
        <v>74</v>
      </c>
      <c r="U40" s="137">
        <v>0</v>
      </c>
      <c r="V40" s="137">
        <v>0</v>
      </c>
      <c r="W40" s="137">
        <v>0</v>
      </c>
      <c r="X40" s="137">
        <v>0</v>
      </c>
      <c r="Y40" s="137" t="s">
        <v>74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s="8" customFormat="1" ht="10.5">
      <c r="A41" s="11" t="s">
        <v>9</v>
      </c>
      <c r="B41" s="125">
        <v>0</v>
      </c>
      <c r="C41" s="137" t="s">
        <v>74</v>
      </c>
      <c r="D41" s="137" t="s">
        <v>74</v>
      </c>
      <c r="E41" s="137" t="s">
        <v>74</v>
      </c>
      <c r="F41" s="137" t="s">
        <v>74</v>
      </c>
      <c r="G41" s="137" t="s">
        <v>74</v>
      </c>
      <c r="H41" s="137" t="s">
        <v>74</v>
      </c>
      <c r="I41" s="137" t="s">
        <v>74</v>
      </c>
      <c r="J41" s="137" t="s">
        <v>74</v>
      </c>
      <c r="K41" s="137" t="s">
        <v>74</v>
      </c>
      <c r="L41" s="137" t="s">
        <v>74</v>
      </c>
      <c r="M41" s="137" t="s">
        <v>74</v>
      </c>
      <c r="N41" s="137" t="s">
        <v>74</v>
      </c>
      <c r="O41" s="137" t="s">
        <v>74</v>
      </c>
      <c r="P41" s="137" t="s">
        <v>74</v>
      </c>
      <c r="Q41" s="137" t="s">
        <v>74</v>
      </c>
      <c r="R41" s="137" t="s">
        <v>74</v>
      </c>
      <c r="S41" s="137" t="s">
        <v>74</v>
      </c>
      <c r="T41" s="137" t="s">
        <v>74</v>
      </c>
      <c r="U41" s="137" t="s">
        <v>74</v>
      </c>
      <c r="V41" s="137" t="s">
        <v>74</v>
      </c>
      <c r="W41" s="137" t="s">
        <v>74</v>
      </c>
      <c r="X41" s="137" t="s">
        <v>74</v>
      </c>
      <c r="Y41" s="137" t="s">
        <v>74</v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2:25" s="7" customFormat="1" ht="10.5"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</row>
    <row r="43" spans="1:47" s="8" customFormat="1" ht="16.5" customHeight="1">
      <c r="A43" s="7"/>
      <c r="B43" s="128" t="s">
        <v>87</v>
      </c>
      <c r="C43" s="69">
        <v>100</v>
      </c>
      <c r="D43" s="69">
        <v>101</v>
      </c>
      <c r="E43" s="69">
        <v>102</v>
      </c>
      <c r="F43" s="69">
        <v>103</v>
      </c>
      <c r="G43" s="69">
        <v>104</v>
      </c>
      <c r="H43" s="69">
        <v>105</v>
      </c>
      <c r="I43" s="69">
        <v>106</v>
      </c>
      <c r="J43" s="69">
        <v>107</v>
      </c>
      <c r="K43" s="69">
        <v>108</v>
      </c>
      <c r="L43" s="69">
        <v>109</v>
      </c>
      <c r="M43" s="69">
        <v>110</v>
      </c>
      <c r="N43" s="69">
        <v>111</v>
      </c>
      <c r="O43" s="69">
        <v>112</v>
      </c>
      <c r="P43" s="69">
        <v>113</v>
      </c>
      <c r="Q43" s="69">
        <v>114</v>
      </c>
      <c r="R43" s="69">
        <v>115</v>
      </c>
      <c r="S43" s="69" t="s">
        <v>2</v>
      </c>
      <c r="T43" s="69" t="s">
        <v>3</v>
      </c>
      <c r="U43" s="128"/>
      <c r="V43" s="128"/>
      <c r="W43" s="128"/>
      <c r="X43" s="128"/>
      <c r="Y43" s="128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s="8" customFormat="1" ht="10.5">
      <c r="A44" s="11" t="s">
        <v>10</v>
      </c>
      <c r="B44" s="125">
        <v>0</v>
      </c>
      <c r="C44" s="137" t="s">
        <v>74</v>
      </c>
      <c r="D44" s="137" t="s">
        <v>74</v>
      </c>
      <c r="E44" s="137" t="s">
        <v>74</v>
      </c>
      <c r="F44" s="137" t="s">
        <v>74</v>
      </c>
      <c r="G44" s="137" t="s">
        <v>74</v>
      </c>
      <c r="H44" s="137" t="s">
        <v>74</v>
      </c>
      <c r="I44" s="137" t="s">
        <v>74</v>
      </c>
      <c r="J44" s="137" t="s">
        <v>74</v>
      </c>
      <c r="K44" s="137" t="s">
        <v>74</v>
      </c>
      <c r="L44" s="137" t="s">
        <v>74</v>
      </c>
      <c r="M44" s="137" t="s">
        <v>74</v>
      </c>
      <c r="N44" s="137" t="s">
        <v>74</v>
      </c>
      <c r="O44" s="137" t="s">
        <v>74</v>
      </c>
      <c r="P44" s="137" t="s">
        <v>74</v>
      </c>
      <c r="Q44" s="137" t="s">
        <v>74</v>
      </c>
      <c r="R44" s="137" t="s">
        <v>74</v>
      </c>
      <c r="S44" s="137" t="s">
        <v>74</v>
      </c>
      <c r="T44" s="137" t="s">
        <v>74</v>
      </c>
      <c r="U44" s="128"/>
      <c r="V44" s="128"/>
      <c r="W44" s="128"/>
      <c r="X44" s="128"/>
      <c r="Y44" s="128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s="8" customFormat="1" ht="10.5">
      <c r="A45" s="9" t="s">
        <v>5</v>
      </c>
      <c r="B45" s="125">
        <v>782</v>
      </c>
      <c r="C45" s="137">
        <v>1</v>
      </c>
      <c r="D45" s="137">
        <v>4</v>
      </c>
      <c r="E45" s="137">
        <v>8</v>
      </c>
      <c r="F45" s="137">
        <v>55</v>
      </c>
      <c r="G45" s="137" t="s">
        <v>74</v>
      </c>
      <c r="H45" s="137">
        <v>31</v>
      </c>
      <c r="I45" s="137">
        <v>1</v>
      </c>
      <c r="J45" s="137" t="s">
        <v>74</v>
      </c>
      <c r="K45" s="137" t="s">
        <v>74</v>
      </c>
      <c r="L45" s="137">
        <v>2</v>
      </c>
      <c r="M45" s="137" t="s">
        <v>74</v>
      </c>
      <c r="N45" s="137" t="s">
        <v>74</v>
      </c>
      <c r="O45" s="137" t="s">
        <v>74</v>
      </c>
      <c r="P45" s="137">
        <v>14</v>
      </c>
      <c r="Q45" s="137" t="s">
        <v>74</v>
      </c>
      <c r="R45" s="137" t="s">
        <v>74</v>
      </c>
      <c r="S45" s="137">
        <v>560</v>
      </c>
      <c r="T45" s="137">
        <v>106</v>
      </c>
      <c r="U45" s="128"/>
      <c r="V45" s="128"/>
      <c r="W45" s="128"/>
      <c r="X45" s="128"/>
      <c r="Y45" s="128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s="8" customFormat="1" ht="10.5">
      <c r="A46" s="9" t="s">
        <v>7</v>
      </c>
      <c r="B46" s="125">
        <v>0</v>
      </c>
      <c r="C46" s="137">
        <v>0</v>
      </c>
      <c r="D46" s="137">
        <v>0</v>
      </c>
      <c r="E46" s="137">
        <v>0</v>
      </c>
      <c r="F46" s="137">
        <v>0</v>
      </c>
      <c r="G46" s="137" t="s">
        <v>74</v>
      </c>
      <c r="H46" s="137">
        <v>0</v>
      </c>
      <c r="I46" s="137">
        <v>0</v>
      </c>
      <c r="J46" s="137" t="s">
        <v>74</v>
      </c>
      <c r="K46" s="137" t="s">
        <v>74</v>
      </c>
      <c r="L46" s="137">
        <v>0</v>
      </c>
      <c r="M46" s="137" t="s">
        <v>74</v>
      </c>
      <c r="N46" s="137" t="s">
        <v>74</v>
      </c>
      <c r="O46" s="137" t="s">
        <v>74</v>
      </c>
      <c r="P46" s="137">
        <v>0</v>
      </c>
      <c r="Q46" s="137" t="s">
        <v>74</v>
      </c>
      <c r="R46" s="137" t="s">
        <v>74</v>
      </c>
      <c r="S46" s="137">
        <v>0</v>
      </c>
      <c r="T46" s="137">
        <v>0</v>
      </c>
      <c r="U46" s="128"/>
      <c r="V46" s="128"/>
      <c r="W46" s="128"/>
      <c r="X46" s="128"/>
      <c r="Y46" s="128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s="8" customFormat="1" ht="10.5">
      <c r="A47" s="11" t="s">
        <v>9</v>
      </c>
      <c r="B47" s="125">
        <v>0</v>
      </c>
      <c r="C47" s="137" t="s">
        <v>74</v>
      </c>
      <c r="D47" s="137" t="s">
        <v>74</v>
      </c>
      <c r="E47" s="137" t="s">
        <v>74</v>
      </c>
      <c r="F47" s="137" t="s">
        <v>74</v>
      </c>
      <c r="G47" s="137" t="s">
        <v>74</v>
      </c>
      <c r="H47" s="137" t="s">
        <v>74</v>
      </c>
      <c r="I47" s="137" t="s">
        <v>74</v>
      </c>
      <c r="J47" s="137" t="s">
        <v>74</v>
      </c>
      <c r="K47" s="137" t="s">
        <v>74</v>
      </c>
      <c r="L47" s="137" t="s">
        <v>74</v>
      </c>
      <c r="M47" s="137" t="s">
        <v>74</v>
      </c>
      <c r="N47" s="137" t="s">
        <v>74</v>
      </c>
      <c r="O47" s="137" t="s">
        <v>74</v>
      </c>
      <c r="P47" s="137" t="s">
        <v>74</v>
      </c>
      <c r="Q47" s="137" t="s">
        <v>74</v>
      </c>
      <c r="R47" s="137" t="s">
        <v>74</v>
      </c>
      <c r="S47" s="137" t="s">
        <v>74</v>
      </c>
      <c r="T47" s="137" t="s">
        <v>74</v>
      </c>
      <c r="U47" s="128"/>
      <c r="V47" s="128"/>
      <c r="W47" s="128"/>
      <c r="X47" s="128"/>
      <c r="Y47" s="128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2:25" s="7" customFormat="1" ht="10.5"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</row>
    <row r="49" spans="1:48" s="8" customFormat="1" ht="10.5">
      <c r="A49" s="7"/>
      <c r="B49" s="128" t="s">
        <v>88</v>
      </c>
      <c r="C49" s="69">
        <v>120</v>
      </c>
      <c r="D49" s="69">
        <v>121</v>
      </c>
      <c r="E49" s="69">
        <v>122</v>
      </c>
      <c r="F49" s="69">
        <v>123</v>
      </c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s="8" customFormat="1" ht="10.5">
      <c r="A50" s="11" t="s">
        <v>10</v>
      </c>
      <c r="B50" s="125">
        <v>0</v>
      </c>
      <c r="C50" s="137" t="s">
        <v>74</v>
      </c>
      <c r="D50" s="137" t="s">
        <v>74</v>
      </c>
      <c r="E50" s="137" t="s">
        <v>74</v>
      </c>
      <c r="F50" s="137" t="s">
        <v>74</v>
      </c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s="8" customFormat="1" ht="10.5">
      <c r="A51" s="9" t="s">
        <v>5</v>
      </c>
      <c r="B51" s="125">
        <v>2</v>
      </c>
      <c r="C51" s="137">
        <v>2</v>
      </c>
      <c r="D51" s="137" t="s">
        <v>74</v>
      </c>
      <c r="E51" s="137" t="s">
        <v>74</v>
      </c>
      <c r="F51" s="137" t="s">
        <v>74</v>
      </c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s="8" customFormat="1" ht="10.5">
      <c r="A52" s="9" t="s">
        <v>7</v>
      </c>
      <c r="B52" s="125">
        <v>0</v>
      </c>
      <c r="C52" s="137">
        <v>0</v>
      </c>
      <c r="D52" s="137" t="s">
        <v>74</v>
      </c>
      <c r="E52" s="137" t="s">
        <v>74</v>
      </c>
      <c r="F52" s="137" t="s">
        <v>74</v>
      </c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s="8" customFormat="1" ht="10.5">
      <c r="A53" s="11" t="s">
        <v>9</v>
      </c>
      <c r="B53" s="125">
        <v>0</v>
      </c>
      <c r="C53" s="137" t="s">
        <v>74</v>
      </c>
      <c r="D53" s="137" t="s">
        <v>74</v>
      </c>
      <c r="E53" s="137" t="s">
        <v>74</v>
      </c>
      <c r="F53" s="137" t="s">
        <v>74</v>
      </c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2:25" s="7" customFormat="1" ht="10.5"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</row>
    <row r="55" spans="1:47" s="8" customFormat="1" ht="10.5">
      <c r="A55" s="7"/>
      <c r="B55" s="128" t="s">
        <v>53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s="8" customFormat="1" ht="10.5">
      <c r="A56" s="11" t="s">
        <v>10</v>
      </c>
      <c r="B56" s="82">
        <v>0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s="8" customFormat="1" ht="10.5">
      <c r="A57" s="9" t="s">
        <v>5</v>
      </c>
      <c r="B57" s="82">
        <v>4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s="8" customFormat="1" ht="10.5">
      <c r="A58" s="9" t="s">
        <v>7</v>
      </c>
      <c r="B58" s="125">
        <v>5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25" s="7" customFormat="1" ht="10.5">
      <c r="A59" s="11" t="s">
        <v>9</v>
      </c>
      <c r="B59" s="125">
        <v>0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</row>
    <row r="60" spans="2:25" s="2" customFormat="1" ht="10.5">
      <c r="B60" s="4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</row>
    <row r="61" spans="2:25" s="2" customFormat="1" ht="10.5">
      <c r="B61" s="4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</row>
    <row r="62" spans="2:25" s="2" customFormat="1" ht="10.5">
      <c r="B62" s="4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</row>
    <row r="63" spans="2:25" s="2" customFormat="1" ht="10.5">
      <c r="B63" s="4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</row>
    <row r="64" spans="2:25" s="2" customFormat="1" ht="10.5">
      <c r="B64" s="4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</row>
    <row r="65" spans="2:25" s="2" customFormat="1" ht="10.5">
      <c r="B65" s="4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</row>
    <row r="66" spans="2:25" s="2" customFormat="1" ht="10.5">
      <c r="B66" s="4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</row>
    <row r="67" spans="2:25" s="2" customFormat="1" ht="10.5">
      <c r="B67" s="4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</row>
    <row r="68" spans="2:25" s="2" customFormat="1" ht="10.5">
      <c r="B68" s="4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</row>
    <row r="69" spans="2:25" s="2" customFormat="1" ht="10.5">
      <c r="B69" s="4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</row>
    <row r="70" spans="2:25" s="2" customFormat="1" ht="10.5">
      <c r="B70" s="4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</row>
    <row r="71" spans="2:25" s="2" customFormat="1" ht="10.5">
      <c r="B71" s="4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</row>
    <row r="72" spans="2:25" s="2" customFormat="1" ht="10.5">
      <c r="B72" s="4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</row>
    <row r="73" spans="2:25" s="2" customFormat="1" ht="10.5">
      <c r="B73" s="4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</row>
    <row r="74" spans="2:25" s="2" customFormat="1" ht="10.5">
      <c r="B74" s="4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</row>
    <row r="75" spans="2:25" s="2" customFormat="1" ht="10.5">
      <c r="B75" s="4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</row>
    <row r="76" spans="2:25" s="2" customFormat="1" ht="10.5">
      <c r="B76" s="4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</row>
    <row r="77" spans="2:25" s="2" customFormat="1" ht="10.5">
      <c r="B77" s="4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</row>
    <row r="78" spans="2:25" s="2" customFormat="1" ht="10.5">
      <c r="B78" s="4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</row>
    <row r="79" spans="2:25" s="2" customFormat="1" ht="10.5">
      <c r="B79" s="4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</row>
    <row r="80" spans="2:25" s="2" customFormat="1" ht="10.5">
      <c r="B80" s="4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</row>
    <row r="81" spans="2:25" s="2" customFormat="1" ht="10.5">
      <c r="B81" s="4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</row>
    <row r="82" spans="2:25" s="2" customFormat="1" ht="10.5">
      <c r="B82" s="4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</row>
    <row r="83" spans="2:25" s="2" customFormat="1" ht="10.5">
      <c r="B83" s="4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</row>
    <row r="84" spans="2:25" s="2" customFormat="1" ht="10.5">
      <c r="B84" s="4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</row>
    <row r="85" spans="2:25" s="2" customFormat="1" ht="10.5">
      <c r="B85" s="4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</row>
    <row r="86" spans="2:25" s="2" customFormat="1" ht="10.5">
      <c r="B86" s="4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</row>
    <row r="87" spans="2:25" s="2" customFormat="1" ht="10.5">
      <c r="B87" s="4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</row>
    <row r="88" spans="2:25" s="2" customFormat="1" ht="10.5">
      <c r="B88" s="4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</row>
    <row r="89" spans="2:25" s="2" customFormat="1" ht="10.5">
      <c r="B89" s="4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</row>
    <row r="90" spans="2:25" s="2" customFormat="1" ht="10.5">
      <c r="B90" s="4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</row>
    <row r="91" spans="2:25" s="2" customFormat="1" ht="10.5">
      <c r="B91" s="4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</row>
    <row r="92" spans="2:25" s="2" customFormat="1" ht="10.5">
      <c r="B92" s="4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</row>
    <row r="93" spans="2:25" s="2" customFormat="1" ht="10.5">
      <c r="B93" s="4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</row>
    <row r="94" spans="2:25" s="2" customFormat="1" ht="10.5">
      <c r="B94" s="4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</row>
    <row r="95" spans="2:25" s="2" customFormat="1" ht="10.5">
      <c r="B95" s="4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</row>
    <row r="96" spans="2:25" s="2" customFormat="1" ht="10.5">
      <c r="B96" s="4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</row>
    <row r="97" spans="2:25" s="2" customFormat="1" ht="10.5">
      <c r="B97" s="4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</row>
    <row r="98" spans="2:25" s="2" customFormat="1" ht="10.5">
      <c r="B98" s="4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</row>
    <row r="99" spans="2:25" s="2" customFormat="1" ht="10.5">
      <c r="B99" s="4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</row>
    <row r="100" spans="2:25" s="2" customFormat="1" ht="10.5">
      <c r="B100" s="4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</row>
    <row r="101" spans="2:25" s="2" customFormat="1" ht="10.5">
      <c r="B101" s="4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</row>
    <row r="102" spans="2:25" s="2" customFormat="1" ht="10.5">
      <c r="B102" s="4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</row>
    <row r="103" spans="2:25" s="2" customFormat="1" ht="10.5">
      <c r="B103" s="4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</row>
    <row r="104" spans="2:25" s="2" customFormat="1" ht="10.5">
      <c r="B104" s="4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</row>
    <row r="105" spans="2:25" s="2" customFormat="1" ht="10.5">
      <c r="B105" s="4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</row>
    <row r="106" spans="2:25" s="2" customFormat="1" ht="10.5">
      <c r="B106" s="4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</row>
    <row r="107" spans="2:25" s="2" customFormat="1" ht="10.5">
      <c r="B107" s="4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</row>
    <row r="108" spans="2:25" s="2" customFormat="1" ht="10.5">
      <c r="B108" s="4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</row>
    <row r="109" spans="2:25" s="2" customFormat="1" ht="10.5">
      <c r="B109" s="4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</row>
    <row r="110" spans="2:25" s="2" customFormat="1" ht="10.5">
      <c r="B110" s="4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</row>
    <row r="111" spans="2:25" s="2" customFormat="1" ht="10.5">
      <c r="B111" s="4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</row>
    <row r="112" spans="2:25" s="2" customFormat="1" ht="10.5">
      <c r="B112" s="4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</row>
    <row r="113" spans="2:25" s="2" customFormat="1" ht="10.5">
      <c r="B113" s="4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</row>
    <row r="114" spans="2:25" s="2" customFormat="1" ht="10.5">
      <c r="B114" s="4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</row>
    <row r="115" spans="2:25" s="2" customFormat="1" ht="10.5">
      <c r="B115" s="4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</row>
    <row r="116" spans="2:25" s="2" customFormat="1" ht="10.5">
      <c r="B116" s="4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</row>
    <row r="117" spans="2:25" s="2" customFormat="1" ht="10.5">
      <c r="B117" s="4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</row>
    <row r="118" spans="2:25" s="2" customFormat="1" ht="10.5">
      <c r="B118" s="4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</row>
    <row r="119" spans="2:25" s="2" customFormat="1" ht="10.5">
      <c r="B119" s="4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</row>
    <row r="120" spans="2:25" s="2" customFormat="1" ht="10.5">
      <c r="B120" s="4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</row>
    <row r="121" spans="2:25" s="2" customFormat="1" ht="10.5">
      <c r="B121" s="4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</row>
    <row r="122" spans="2:25" s="2" customFormat="1" ht="10.5">
      <c r="B122" s="4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</row>
    <row r="123" spans="2:25" s="2" customFormat="1" ht="10.5">
      <c r="B123" s="4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</row>
    <row r="124" spans="2:25" s="2" customFormat="1" ht="10.5">
      <c r="B124" s="4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</row>
    <row r="125" spans="2:25" s="2" customFormat="1" ht="10.5">
      <c r="B125" s="4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</row>
    <row r="126" spans="2:25" s="2" customFormat="1" ht="10.5">
      <c r="B126" s="4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</row>
    <row r="127" spans="2:25" s="2" customFormat="1" ht="10.5">
      <c r="B127" s="4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</row>
    <row r="128" spans="2:25" s="2" customFormat="1" ht="10.5">
      <c r="B128" s="4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</row>
    <row r="129" spans="2:25" s="2" customFormat="1" ht="10.5">
      <c r="B129" s="4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</row>
    <row r="130" spans="2:25" s="2" customFormat="1" ht="10.5">
      <c r="B130" s="4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</row>
    <row r="131" spans="2:25" s="2" customFormat="1" ht="10.5">
      <c r="B131" s="4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</row>
    <row r="132" spans="2:25" s="2" customFormat="1" ht="10.5">
      <c r="B132" s="4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</row>
    <row r="133" spans="2:25" s="2" customFormat="1" ht="10.5">
      <c r="B133" s="4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</row>
    <row r="134" spans="2:25" s="2" customFormat="1" ht="10.5">
      <c r="B134" s="4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</row>
    <row r="135" spans="2:25" s="2" customFormat="1" ht="10.5">
      <c r="B135" s="4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</row>
    <row r="136" spans="2:25" s="2" customFormat="1" ht="10.5">
      <c r="B136" s="4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</row>
    <row r="137" spans="2:25" s="2" customFormat="1" ht="10.5">
      <c r="B137" s="4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</row>
    <row r="138" spans="2:25" s="2" customFormat="1" ht="10.5">
      <c r="B138" s="4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</row>
    <row r="139" spans="2:25" s="2" customFormat="1" ht="10.5">
      <c r="B139" s="4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</row>
    <row r="140" spans="2:25" s="2" customFormat="1" ht="10.5">
      <c r="B140" s="4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</row>
    <row r="141" spans="2:25" s="2" customFormat="1" ht="10.5">
      <c r="B141" s="4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</row>
    <row r="142" spans="2:25" s="2" customFormat="1" ht="10.5">
      <c r="B142" s="4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</row>
    <row r="143" spans="2:25" s="2" customFormat="1" ht="10.5">
      <c r="B143" s="4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</row>
    <row r="144" spans="2:25" s="2" customFormat="1" ht="10.5">
      <c r="B144" s="4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</row>
    <row r="145" spans="2:25" s="2" customFormat="1" ht="10.5">
      <c r="B145" s="4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</row>
    <row r="146" spans="2:25" s="2" customFormat="1" ht="10.5">
      <c r="B146" s="4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</row>
    <row r="147" spans="2:25" s="2" customFormat="1" ht="10.5">
      <c r="B147" s="4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</row>
    <row r="148" spans="2:25" s="2" customFormat="1" ht="10.5">
      <c r="B148" s="4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</row>
    <row r="149" spans="2:25" s="2" customFormat="1" ht="10.5">
      <c r="B149" s="4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</row>
    <row r="150" spans="2:25" s="2" customFormat="1" ht="10.5">
      <c r="B150" s="4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</row>
    <row r="151" spans="2:25" s="2" customFormat="1" ht="10.5">
      <c r="B151" s="4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</row>
    <row r="152" spans="2:25" s="2" customFormat="1" ht="10.5">
      <c r="B152" s="4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</row>
    <row r="153" spans="2:25" s="2" customFormat="1" ht="10.5">
      <c r="B153" s="4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</row>
    <row r="154" spans="2:25" s="2" customFormat="1" ht="10.5">
      <c r="B154" s="4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</row>
    <row r="155" spans="2:25" s="2" customFormat="1" ht="10.5">
      <c r="B155" s="4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</row>
    <row r="156" spans="2:25" s="2" customFormat="1" ht="10.5">
      <c r="B156" s="4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</row>
    <row r="157" spans="2:25" s="2" customFormat="1" ht="10.5">
      <c r="B157" s="4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</row>
    <row r="158" spans="2:25" s="2" customFormat="1" ht="10.5">
      <c r="B158" s="4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</row>
    <row r="159" spans="2:25" s="2" customFormat="1" ht="10.5">
      <c r="B159" s="4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</row>
    <row r="160" spans="2:25" s="2" customFormat="1" ht="10.5">
      <c r="B160" s="4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</row>
    <row r="161" spans="2:25" s="2" customFormat="1" ht="10.5">
      <c r="B161" s="4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</row>
    <row r="162" spans="2:25" s="2" customFormat="1" ht="10.5">
      <c r="B162" s="4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</row>
    <row r="163" spans="2:25" s="2" customFormat="1" ht="10.5">
      <c r="B163" s="4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</row>
    <row r="164" spans="2:25" s="2" customFormat="1" ht="10.5">
      <c r="B164" s="4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</row>
    <row r="165" spans="2:25" s="2" customFormat="1" ht="10.5">
      <c r="B165" s="4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</row>
    <row r="166" spans="2:25" s="2" customFormat="1" ht="10.5">
      <c r="B166" s="4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</row>
    <row r="167" spans="2:25" s="2" customFormat="1" ht="10.5">
      <c r="B167" s="4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</row>
    <row r="168" spans="2:25" s="2" customFormat="1" ht="10.5">
      <c r="B168" s="4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</row>
    <row r="169" spans="2:25" s="2" customFormat="1" ht="10.5">
      <c r="B169" s="4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</row>
    <row r="170" spans="2:25" s="2" customFormat="1" ht="10.5">
      <c r="B170" s="4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2:25" s="2" customFormat="1" ht="10.5">
      <c r="B171" s="4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2:25" s="2" customFormat="1" ht="10.5">
      <c r="B172" s="4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</row>
    <row r="173" spans="2:25" s="2" customFormat="1" ht="10.5">
      <c r="B173" s="4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</row>
    <row r="174" spans="2:25" s="2" customFormat="1" ht="10.5">
      <c r="B174" s="4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</row>
    <row r="175" spans="2:25" s="2" customFormat="1" ht="10.5">
      <c r="B175" s="4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</row>
    <row r="176" spans="2:25" s="2" customFormat="1" ht="10.5">
      <c r="B176" s="4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</row>
    <row r="177" spans="2:25" s="2" customFormat="1" ht="10.5">
      <c r="B177" s="4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</row>
    <row r="178" spans="2:25" s="2" customFormat="1" ht="10.5">
      <c r="B178" s="4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</row>
    <row r="179" spans="2:25" s="2" customFormat="1" ht="10.5">
      <c r="B179" s="4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</row>
    <row r="180" spans="2:25" s="2" customFormat="1" ht="10.5">
      <c r="B180" s="4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</row>
    <row r="181" spans="2:25" s="2" customFormat="1" ht="10.5">
      <c r="B181" s="4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</row>
    <row r="182" spans="2:25" s="2" customFormat="1" ht="10.5">
      <c r="B182" s="4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</row>
    <row r="183" spans="2:25" s="2" customFormat="1" ht="10.5">
      <c r="B183" s="4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</row>
    <row r="184" spans="2:25" s="2" customFormat="1" ht="10.5">
      <c r="B184" s="4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</row>
    <row r="185" spans="2:25" s="2" customFormat="1" ht="10.5">
      <c r="B185" s="4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</row>
    <row r="186" spans="2:25" s="2" customFormat="1" ht="10.5">
      <c r="B186" s="4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</row>
    <row r="187" spans="2:25" s="2" customFormat="1" ht="10.5">
      <c r="B187" s="4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</row>
    <row r="188" spans="2:25" s="2" customFormat="1" ht="10.5">
      <c r="B188" s="4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</row>
    <row r="189" spans="2:25" s="2" customFormat="1" ht="10.5">
      <c r="B189" s="4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</row>
    <row r="190" spans="2:25" s="2" customFormat="1" ht="10.5">
      <c r="B190" s="4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</row>
    <row r="191" spans="2:25" s="2" customFormat="1" ht="10.5">
      <c r="B191" s="4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</row>
    <row r="192" spans="2:25" s="2" customFormat="1" ht="10.5">
      <c r="B192" s="4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</row>
    <row r="193" spans="2:25" s="2" customFormat="1" ht="10.5">
      <c r="B193" s="4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</row>
    <row r="194" spans="2:25" s="2" customFormat="1" ht="10.5">
      <c r="B194" s="4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</row>
    <row r="195" spans="2:25" s="2" customFormat="1" ht="10.5">
      <c r="B195" s="4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</row>
    <row r="196" spans="2:25" s="2" customFormat="1" ht="10.5">
      <c r="B196" s="4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</row>
    <row r="197" spans="2:25" s="2" customFormat="1" ht="10.5">
      <c r="B197" s="4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</row>
    <row r="198" spans="2:25" s="2" customFormat="1" ht="10.5">
      <c r="B198" s="4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</row>
    <row r="199" spans="2:25" s="2" customFormat="1" ht="10.5">
      <c r="B199" s="4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</row>
    <row r="200" spans="2:25" s="2" customFormat="1" ht="10.5">
      <c r="B200" s="4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</row>
    <row r="201" spans="2:25" s="2" customFormat="1" ht="10.5">
      <c r="B201" s="4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</row>
    <row r="202" spans="2:25" s="2" customFormat="1" ht="10.5">
      <c r="B202" s="4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</row>
    <row r="203" spans="2:25" s="2" customFormat="1" ht="10.5">
      <c r="B203" s="4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</row>
    <row r="204" spans="2:25" s="2" customFormat="1" ht="10.5">
      <c r="B204" s="4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</row>
    <row r="205" spans="2:25" s="2" customFormat="1" ht="10.5">
      <c r="B205" s="4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</row>
    <row r="206" spans="2:25" s="2" customFormat="1" ht="10.5">
      <c r="B206" s="4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</row>
    <row r="207" spans="2:25" s="2" customFormat="1" ht="10.5">
      <c r="B207" s="4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</row>
    <row r="208" spans="2:25" s="2" customFormat="1" ht="10.5">
      <c r="B208" s="4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</row>
    <row r="209" spans="2:25" s="2" customFormat="1" ht="10.5">
      <c r="B209" s="4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</row>
    <row r="210" spans="2:25" s="2" customFormat="1" ht="10.5">
      <c r="B210" s="4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</row>
    <row r="211" spans="2:25" s="2" customFormat="1" ht="10.5">
      <c r="B211" s="4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</row>
    <row r="212" spans="2:25" s="2" customFormat="1" ht="10.5">
      <c r="B212" s="4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</row>
    <row r="213" spans="2:25" s="2" customFormat="1" ht="10.5">
      <c r="B213" s="4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</row>
    <row r="214" spans="2:25" s="2" customFormat="1" ht="10.5">
      <c r="B214" s="4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</row>
    <row r="215" spans="2:25" s="2" customFormat="1" ht="10.5">
      <c r="B215" s="4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</row>
    <row r="216" spans="2:25" s="2" customFormat="1" ht="10.5">
      <c r="B216" s="4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</row>
    <row r="217" spans="2:25" s="2" customFormat="1" ht="10.5">
      <c r="B217" s="4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</row>
    <row r="218" spans="2:25" s="2" customFormat="1" ht="10.5">
      <c r="B218" s="4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</row>
    <row r="219" spans="2:25" s="2" customFormat="1" ht="10.5">
      <c r="B219" s="4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</row>
    <row r="220" spans="2:25" s="2" customFormat="1" ht="10.5">
      <c r="B220" s="4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</row>
    <row r="221" spans="2:25" s="2" customFormat="1" ht="10.5">
      <c r="B221" s="4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</row>
    <row r="222" spans="2:25" s="2" customFormat="1" ht="10.5">
      <c r="B222" s="4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</row>
    <row r="223" spans="2:25" s="2" customFormat="1" ht="10.5">
      <c r="B223" s="4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</row>
  </sheetData>
  <sheetProtection/>
  <mergeCells count="6">
    <mergeCell ref="A1:Y1"/>
    <mergeCell ref="B3:B4"/>
    <mergeCell ref="B8:B9"/>
    <mergeCell ref="B18:B19"/>
    <mergeCell ref="A20:A23"/>
    <mergeCell ref="B20:B2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23"/>
  <sheetViews>
    <sheetView zoomScalePageLayoutView="0" workbookViewId="0" topLeftCell="A20">
      <selection activeCell="G23" sqref="G23"/>
    </sheetView>
  </sheetViews>
  <sheetFormatPr defaultColWidth="11.7109375" defaultRowHeight="15"/>
  <cols>
    <col min="1" max="1" width="11.8515625" style="1" bestFit="1" customWidth="1"/>
    <col min="2" max="2" width="31.57421875" style="3" bestFit="1" customWidth="1"/>
    <col min="3" max="3" width="4.57421875" style="142" bestFit="1" customWidth="1"/>
    <col min="4" max="18" width="4.00390625" style="142" bestFit="1" customWidth="1"/>
    <col min="19" max="19" width="5.00390625" style="142" bestFit="1" customWidth="1"/>
    <col min="20" max="20" width="4.00390625" style="142" bestFit="1" customWidth="1"/>
    <col min="21" max="22" width="3.00390625" style="142" bestFit="1" customWidth="1"/>
    <col min="23" max="23" width="5.00390625" style="142" customWidth="1"/>
    <col min="24" max="24" width="4.421875" style="142" customWidth="1"/>
    <col min="25" max="25" width="4.140625" style="142" customWidth="1"/>
    <col min="26" max="28" width="11.7109375" style="2" customWidth="1"/>
    <col min="29" max="16384" width="11.7109375" style="1" customWidth="1"/>
  </cols>
  <sheetData>
    <row r="1" spans="1:25" s="2" customFormat="1" ht="30.75" customHeight="1">
      <c r="A1" s="148" t="s">
        <v>64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2:25" s="2" customFormat="1" ht="10.5">
      <c r="B2" s="4"/>
      <c r="C2" s="128"/>
      <c r="D2" s="112"/>
      <c r="E2" s="112"/>
      <c r="F2" s="112"/>
      <c r="G2" s="112"/>
      <c r="H2" s="112"/>
      <c r="I2" s="112"/>
      <c r="J2" s="112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28" s="8" customFormat="1" ht="10.5">
      <c r="A3" s="138" t="s">
        <v>65</v>
      </c>
      <c r="B3" s="189" t="s">
        <v>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7"/>
      <c r="AA3" s="7"/>
      <c r="AB3" s="7"/>
    </row>
    <row r="4" spans="1:28" s="8" customFormat="1" ht="10.5">
      <c r="A4" s="139" t="s">
        <v>66</v>
      </c>
      <c r="B4" s="190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7"/>
      <c r="AA4" s="7"/>
      <c r="AB4" s="7"/>
    </row>
    <row r="5" spans="1:28" s="8" customFormat="1" ht="10.5">
      <c r="A5" s="9" t="s">
        <v>5</v>
      </c>
      <c r="B5" s="137" t="s">
        <v>67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7"/>
      <c r="AA5" s="7"/>
      <c r="AB5" s="7"/>
    </row>
    <row r="6" spans="1:28" s="8" customFormat="1" ht="10.5">
      <c r="A6" s="9" t="s">
        <v>7</v>
      </c>
      <c r="B6" s="137" t="s">
        <v>67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7"/>
      <c r="AA6" s="7"/>
      <c r="AB6" s="7"/>
    </row>
    <row r="7" spans="2:25" s="7" customFormat="1" ht="10.5"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1:28" s="8" customFormat="1" ht="10.5">
      <c r="A8" s="138" t="s">
        <v>68</v>
      </c>
      <c r="B8" s="191" t="s">
        <v>69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7"/>
      <c r="AA8" s="7"/>
      <c r="AB8" s="7"/>
    </row>
    <row r="9" spans="1:28" s="8" customFormat="1" ht="10.5">
      <c r="A9" s="139" t="s">
        <v>66</v>
      </c>
      <c r="B9" s="192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7"/>
      <c r="AA9" s="7"/>
      <c r="AB9" s="7"/>
    </row>
    <row r="10" spans="1:28" s="8" customFormat="1" ht="9.75" customHeight="1">
      <c r="A10" s="11" t="s">
        <v>10</v>
      </c>
      <c r="B10" s="125">
        <v>0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7"/>
      <c r="AA10" s="7"/>
      <c r="AB10" s="7"/>
    </row>
    <row r="11" spans="1:28" s="8" customFormat="1" ht="10.5">
      <c r="A11" s="9" t="s">
        <v>5</v>
      </c>
      <c r="B11" s="125">
        <v>2172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7"/>
      <c r="AA11" s="7"/>
      <c r="AB11" s="7"/>
    </row>
    <row r="12" spans="1:28" s="8" customFormat="1" ht="10.5">
      <c r="A12" s="9" t="s">
        <v>8</v>
      </c>
      <c r="B12" s="125">
        <v>511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7"/>
      <c r="AA12" s="7"/>
      <c r="AB12" s="7"/>
    </row>
    <row r="13" spans="1:28" s="8" customFormat="1" ht="10.5">
      <c r="A13" s="9" t="s">
        <v>7</v>
      </c>
      <c r="B13" s="125">
        <v>13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7"/>
      <c r="AA13" s="7"/>
      <c r="AB13" s="7"/>
    </row>
    <row r="14" spans="1:28" s="8" customFormat="1" ht="9.75" customHeight="1">
      <c r="A14" s="9" t="s">
        <v>9</v>
      </c>
      <c r="B14" s="125">
        <v>0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7"/>
      <c r="AA14" s="7"/>
      <c r="AB14" s="7"/>
    </row>
    <row r="15" spans="1:25" s="7" customFormat="1" ht="9.75" customHeight="1">
      <c r="A15" s="140" t="s">
        <v>12</v>
      </c>
      <c r="B15" s="141">
        <v>2696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2:25" s="7" customFormat="1" ht="9.75" customHeight="1"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</row>
    <row r="17" spans="2:25" s="7" customFormat="1" ht="9.75" customHeight="1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1:25" s="7" customFormat="1" ht="10.5">
      <c r="A18" s="138" t="s">
        <v>70</v>
      </c>
      <c r="B18" s="189" t="s">
        <v>71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1:28" s="8" customFormat="1" ht="10.5" customHeight="1">
      <c r="A19" s="139" t="s">
        <v>66</v>
      </c>
      <c r="B19" s="190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7"/>
      <c r="AA19" s="7"/>
      <c r="AB19" s="7"/>
    </row>
    <row r="20" spans="1:28" s="8" customFormat="1" ht="10.5" customHeight="1">
      <c r="A20" s="194" t="s">
        <v>72</v>
      </c>
      <c r="B20" s="197">
        <v>5</v>
      </c>
      <c r="C20" s="128"/>
      <c r="D20" s="128"/>
      <c r="E20" s="128"/>
      <c r="F20" s="128"/>
      <c r="G20" s="128"/>
      <c r="H20" s="15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7"/>
      <c r="AA20" s="7"/>
      <c r="AB20" s="7"/>
    </row>
    <row r="21" spans="1:28" s="8" customFormat="1" ht="9.75" customHeight="1">
      <c r="A21" s="200"/>
      <c r="B21" s="202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7"/>
      <c r="AA21" s="7"/>
      <c r="AB21" s="7"/>
    </row>
    <row r="22" spans="1:28" s="8" customFormat="1" ht="9.75" customHeight="1">
      <c r="A22" s="200"/>
      <c r="B22" s="202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7"/>
      <c r="AA22" s="7"/>
      <c r="AB22" s="7"/>
    </row>
    <row r="23" spans="1:28" s="8" customFormat="1" ht="9.75" customHeight="1">
      <c r="A23" s="201"/>
      <c r="B23" s="203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7"/>
      <c r="AA23" s="7"/>
      <c r="AB23" s="7"/>
    </row>
    <row r="24" spans="2:25" s="7" customFormat="1" ht="9.75" customHeight="1"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</row>
    <row r="25" spans="1:28" s="8" customFormat="1" ht="21" customHeight="1">
      <c r="A25" s="7"/>
      <c r="B25" s="128" t="s">
        <v>73</v>
      </c>
      <c r="C25" s="69">
        <v>1</v>
      </c>
      <c r="D25" s="69">
        <v>5</v>
      </c>
      <c r="E25" s="69">
        <v>6</v>
      </c>
      <c r="F25" s="69">
        <v>7</v>
      </c>
      <c r="G25" s="69">
        <v>9</v>
      </c>
      <c r="H25" s="69">
        <v>10</v>
      </c>
      <c r="I25" s="69">
        <v>13</v>
      </c>
      <c r="J25" s="69">
        <v>17</v>
      </c>
      <c r="K25" s="69">
        <v>19</v>
      </c>
      <c r="L25" s="69">
        <v>20</v>
      </c>
      <c r="M25" s="69">
        <v>23</v>
      </c>
      <c r="N25" s="69">
        <v>24</v>
      </c>
      <c r="O25" s="69">
        <v>25</v>
      </c>
      <c r="P25" s="69">
        <v>26</v>
      </c>
      <c r="Q25" s="69">
        <v>28</v>
      </c>
      <c r="R25" s="69">
        <v>30</v>
      </c>
      <c r="S25" s="69">
        <v>32</v>
      </c>
      <c r="T25" s="69">
        <v>33</v>
      </c>
      <c r="U25" s="69">
        <v>34</v>
      </c>
      <c r="V25" s="68" t="s">
        <v>4</v>
      </c>
      <c r="W25" s="68" t="s">
        <v>0</v>
      </c>
      <c r="X25" s="68" t="s">
        <v>1</v>
      </c>
      <c r="Y25" s="128"/>
      <c r="Z25" s="7"/>
      <c r="AA25" s="7"/>
      <c r="AB25" s="7"/>
    </row>
    <row r="26" spans="1:28" s="8" customFormat="1" ht="9.75" customHeight="1">
      <c r="A26" s="11" t="s">
        <v>10</v>
      </c>
      <c r="B26" s="125">
        <v>0</v>
      </c>
      <c r="C26" s="137" t="s">
        <v>74</v>
      </c>
      <c r="D26" s="137" t="s">
        <v>74</v>
      </c>
      <c r="E26" s="137" t="s">
        <v>74</v>
      </c>
      <c r="F26" s="137" t="s">
        <v>74</v>
      </c>
      <c r="G26" s="137" t="s">
        <v>74</v>
      </c>
      <c r="H26" s="137" t="s">
        <v>74</v>
      </c>
      <c r="I26" s="137" t="s">
        <v>74</v>
      </c>
      <c r="J26" s="137" t="s">
        <v>74</v>
      </c>
      <c r="K26" s="137" t="s">
        <v>74</v>
      </c>
      <c r="L26" s="137" t="s">
        <v>74</v>
      </c>
      <c r="M26" s="137" t="s">
        <v>74</v>
      </c>
      <c r="N26" s="137" t="s">
        <v>74</v>
      </c>
      <c r="O26" s="137" t="s">
        <v>74</v>
      </c>
      <c r="P26" s="137" t="s">
        <v>74</v>
      </c>
      <c r="Q26" s="137" t="s">
        <v>74</v>
      </c>
      <c r="R26" s="137" t="s">
        <v>74</v>
      </c>
      <c r="S26" s="137" t="s">
        <v>74</v>
      </c>
      <c r="T26" s="137" t="s">
        <v>74</v>
      </c>
      <c r="U26" s="137" t="s">
        <v>74</v>
      </c>
      <c r="V26" s="137" t="s">
        <v>74</v>
      </c>
      <c r="W26" s="137" t="s">
        <v>74</v>
      </c>
      <c r="X26" s="137" t="s">
        <v>74</v>
      </c>
      <c r="Y26" s="128"/>
      <c r="Z26" s="7"/>
      <c r="AA26" s="7"/>
      <c r="AB26" s="7"/>
    </row>
    <row r="27" spans="1:28" s="8" customFormat="1" ht="9.75" customHeight="1">
      <c r="A27" s="9" t="s">
        <v>5</v>
      </c>
      <c r="B27" s="125">
        <v>90</v>
      </c>
      <c r="C27" s="137">
        <v>2</v>
      </c>
      <c r="D27" s="137">
        <v>4</v>
      </c>
      <c r="E27" s="137">
        <v>2</v>
      </c>
      <c r="F27" s="137">
        <v>6</v>
      </c>
      <c r="G27" s="137">
        <v>2</v>
      </c>
      <c r="H27" s="137">
        <v>1</v>
      </c>
      <c r="I27" s="137">
        <v>10</v>
      </c>
      <c r="J27" s="137">
        <v>25</v>
      </c>
      <c r="K27" s="137">
        <v>3</v>
      </c>
      <c r="L27" s="137">
        <v>2</v>
      </c>
      <c r="M27" s="137">
        <v>2</v>
      </c>
      <c r="N27" s="137">
        <v>11</v>
      </c>
      <c r="O27" s="137" t="s">
        <v>74</v>
      </c>
      <c r="P27" s="137">
        <v>1</v>
      </c>
      <c r="Q27" s="137" t="s">
        <v>74</v>
      </c>
      <c r="R27" s="137">
        <v>1</v>
      </c>
      <c r="S27" s="137" t="s">
        <v>74</v>
      </c>
      <c r="T27" s="137">
        <v>5</v>
      </c>
      <c r="U27" s="137">
        <v>1</v>
      </c>
      <c r="V27" s="137">
        <v>1</v>
      </c>
      <c r="W27" s="137">
        <v>6</v>
      </c>
      <c r="X27" s="137">
        <v>5</v>
      </c>
      <c r="Y27" s="128"/>
      <c r="Z27" s="7"/>
      <c r="AA27" s="7"/>
      <c r="AB27" s="7"/>
    </row>
    <row r="28" spans="1:28" s="8" customFormat="1" ht="10.5">
      <c r="A28" s="9" t="s">
        <v>7</v>
      </c>
      <c r="B28" s="125">
        <v>0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28"/>
      <c r="Z28" s="7"/>
      <c r="AA28" s="7"/>
      <c r="AB28" s="7"/>
    </row>
    <row r="29" spans="1:28" s="8" customFormat="1" ht="10.5">
      <c r="A29" s="11" t="s">
        <v>9</v>
      </c>
      <c r="B29" s="125">
        <v>0</v>
      </c>
      <c r="C29" s="137" t="s">
        <v>74</v>
      </c>
      <c r="D29" s="137" t="s">
        <v>74</v>
      </c>
      <c r="E29" s="137" t="s">
        <v>74</v>
      </c>
      <c r="F29" s="137" t="s">
        <v>74</v>
      </c>
      <c r="G29" s="137" t="s">
        <v>74</v>
      </c>
      <c r="H29" s="137" t="s">
        <v>74</v>
      </c>
      <c r="I29" s="137" t="s">
        <v>74</v>
      </c>
      <c r="J29" s="137" t="s">
        <v>74</v>
      </c>
      <c r="K29" s="137" t="s">
        <v>74</v>
      </c>
      <c r="L29" s="137" t="s">
        <v>74</v>
      </c>
      <c r="M29" s="137" t="s">
        <v>74</v>
      </c>
      <c r="N29" s="137" t="s">
        <v>74</v>
      </c>
      <c r="O29" s="137" t="s">
        <v>74</v>
      </c>
      <c r="P29" s="137" t="s">
        <v>74</v>
      </c>
      <c r="Q29" s="137" t="s">
        <v>74</v>
      </c>
      <c r="R29" s="137" t="s">
        <v>74</v>
      </c>
      <c r="S29" s="137" t="s">
        <v>74</v>
      </c>
      <c r="T29" s="137" t="s">
        <v>74</v>
      </c>
      <c r="U29" s="137" t="s">
        <v>74</v>
      </c>
      <c r="V29" s="137" t="s">
        <v>74</v>
      </c>
      <c r="W29" s="137" t="s">
        <v>74</v>
      </c>
      <c r="X29" s="137" t="s">
        <v>74</v>
      </c>
      <c r="Y29" s="128"/>
      <c r="Z29" s="7"/>
      <c r="AA29" s="7"/>
      <c r="AB29" s="7"/>
    </row>
    <row r="30" spans="2:25" s="7" customFormat="1" ht="10.5"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</row>
    <row r="31" spans="1:28" s="8" customFormat="1" ht="10.5">
      <c r="A31" s="7"/>
      <c r="B31" s="128" t="s">
        <v>75</v>
      </c>
      <c r="C31" s="69">
        <v>40</v>
      </c>
      <c r="D31" s="69">
        <v>41</v>
      </c>
      <c r="E31" s="69">
        <v>42</v>
      </c>
      <c r="F31" s="69">
        <v>43</v>
      </c>
      <c r="G31" s="69">
        <v>44</v>
      </c>
      <c r="H31" s="69">
        <v>45</v>
      </c>
      <c r="I31" s="69">
        <v>46</v>
      </c>
      <c r="J31" s="69">
        <v>47</v>
      </c>
      <c r="K31" s="69">
        <v>48</v>
      </c>
      <c r="L31" s="69">
        <v>49</v>
      </c>
      <c r="M31" s="69">
        <v>50</v>
      </c>
      <c r="N31" s="69">
        <v>52</v>
      </c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7"/>
      <c r="AA31" s="7"/>
      <c r="AB31" s="7"/>
    </row>
    <row r="32" spans="1:28" s="8" customFormat="1" ht="9.75" customHeight="1">
      <c r="A32" s="11" t="s">
        <v>10</v>
      </c>
      <c r="B32" s="125">
        <v>0</v>
      </c>
      <c r="C32" s="137" t="s">
        <v>74</v>
      </c>
      <c r="D32" s="137" t="s">
        <v>74</v>
      </c>
      <c r="E32" s="137" t="s">
        <v>74</v>
      </c>
      <c r="F32" s="137" t="s">
        <v>74</v>
      </c>
      <c r="G32" s="137" t="s">
        <v>74</v>
      </c>
      <c r="H32" s="137" t="s">
        <v>74</v>
      </c>
      <c r="I32" s="137" t="s">
        <v>74</v>
      </c>
      <c r="J32" s="137" t="s">
        <v>74</v>
      </c>
      <c r="K32" s="137" t="s">
        <v>74</v>
      </c>
      <c r="L32" s="137" t="s">
        <v>74</v>
      </c>
      <c r="M32" s="137" t="s">
        <v>74</v>
      </c>
      <c r="N32" s="137" t="s">
        <v>74</v>
      </c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7"/>
      <c r="AA32" s="7"/>
      <c r="AB32" s="7"/>
    </row>
    <row r="33" spans="1:28" s="8" customFormat="1" ht="9.75" customHeight="1">
      <c r="A33" s="9" t="s">
        <v>5</v>
      </c>
      <c r="B33" s="125">
        <v>34</v>
      </c>
      <c r="C33" s="137">
        <v>7</v>
      </c>
      <c r="D33" s="137" t="s">
        <v>74</v>
      </c>
      <c r="E33" s="137">
        <v>1</v>
      </c>
      <c r="F33" s="137" t="s">
        <v>74</v>
      </c>
      <c r="G33" s="137">
        <v>8</v>
      </c>
      <c r="H33" s="137" t="s">
        <v>74</v>
      </c>
      <c r="I33" s="137" t="s">
        <v>74</v>
      </c>
      <c r="J33" s="137">
        <v>6</v>
      </c>
      <c r="K33" s="137">
        <v>1</v>
      </c>
      <c r="L33" s="137">
        <v>10</v>
      </c>
      <c r="M33" s="137" t="s">
        <v>74</v>
      </c>
      <c r="N33" s="137">
        <v>1</v>
      </c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7"/>
      <c r="AA33" s="7"/>
      <c r="AB33" s="7"/>
    </row>
    <row r="34" spans="1:28" s="8" customFormat="1" ht="9.75" customHeight="1">
      <c r="A34" s="9" t="s">
        <v>7</v>
      </c>
      <c r="B34" s="125">
        <v>0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7"/>
      <c r="AA34" s="7"/>
      <c r="AB34" s="7"/>
    </row>
    <row r="35" spans="1:28" s="8" customFormat="1" ht="10.5">
      <c r="A35" s="11" t="s">
        <v>9</v>
      </c>
      <c r="B35" s="125">
        <v>0</v>
      </c>
      <c r="C35" s="137" t="s">
        <v>74</v>
      </c>
      <c r="D35" s="137" t="s">
        <v>74</v>
      </c>
      <c r="E35" s="137" t="s">
        <v>74</v>
      </c>
      <c r="F35" s="137" t="s">
        <v>74</v>
      </c>
      <c r="G35" s="137" t="s">
        <v>74</v>
      </c>
      <c r="H35" s="137" t="s">
        <v>74</v>
      </c>
      <c r="I35" s="137" t="s">
        <v>74</v>
      </c>
      <c r="J35" s="137" t="s">
        <v>74</v>
      </c>
      <c r="K35" s="137" t="s">
        <v>74</v>
      </c>
      <c r="L35" s="137" t="s">
        <v>74</v>
      </c>
      <c r="M35" s="137" t="s">
        <v>74</v>
      </c>
      <c r="N35" s="137" t="s">
        <v>74</v>
      </c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7"/>
      <c r="AA35" s="7"/>
      <c r="AB35" s="7"/>
    </row>
    <row r="36" spans="2:25" s="7" customFormat="1" ht="10.5"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</row>
    <row r="37" spans="1:28" s="8" customFormat="1" ht="10.5">
      <c r="A37" s="7"/>
      <c r="B37" s="128" t="s">
        <v>76</v>
      </c>
      <c r="C37" s="68">
        <v>60</v>
      </c>
      <c r="D37" s="69">
        <v>61</v>
      </c>
      <c r="E37" s="69">
        <v>62</v>
      </c>
      <c r="F37" s="69">
        <v>63</v>
      </c>
      <c r="G37" s="69">
        <v>66</v>
      </c>
      <c r="H37" s="69">
        <v>67</v>
      </c>
      <c r="I37" s="69">
        <v>68</v>
      </c>
      <c r="J37" s="69">
        <v>69</v>
      </c>
      <c r="K37" s="69">
        <v>70</v>
      </c>
      <c r="L37" s="69">
        <v>71</v>
      </c>
      <c r="M37" s="69">
        <v>72</v>
      </c>
      <c r="N37" s="69">
        <v>73</v>
      </c>
      <c r="O37" s="68">
        <v>75</v>
      </c>
      <c r="P37" s="69">
        <v>76</v>
      </c>
      <c r="Q37" s="69">
        <v>77</v>
      </c>
      <c r="R37" s="69">
        <v>78</v>
      </c>
      <c r="S37" s="69">
        <v>79</v>
      </c>
      <c r="T37" s="68">
        <v>81</v>
      </c>
      <c r="U37" s="69">
        <v>83</v>
      </c>
      <c r="V37" s="69">
        <v>84</v>
      </c>
      <c r="W37" s="68">
        <v>88</v>
      </c>
      <c r="X37" s="69">
        <v>90</v>
      </c>
      <c r="Y37" s="69">
        <v>94</v>
      </c>
      <c r="Z37" s="7"/>
      <c r="AA37" s="7"/>
      <c r="AB37" s="7"/>
    </row>
    <row r="38" spans="1:28" s="8" customFormat="1" ht="9.75" customHeight="1">
      <c r="A38" s="11" t="s">
        <v>10</v>
      </c>
      <c r="B38" s="125">
        <v>0</v>
      </c>
      <c r="C38" s="137" t="s">
        <v>74</v>
      </c>
      <c r="D38" s="137" t="s">
        <v>74</v>
      </c>
      <c r="E38" s="137" t="s">
        <v>74</v>
      </c>
      <c r="F38" s="137" t="s">
        <v>74</v>
      </c>
      <c r="G38" s="137" t="s">
        <v>74</v>
      </c>
      <c r="H38" s="137" t="s">
        <v>74</v>
      </c>
      <c r="I38" s="137" t="s">
        <v>74</v>
      </c>
      <c r="J38" s="137" t="s">
        <v>74</v>
      </c>
      <c r="K38" s="137" t="s">
        <v>74</v>
      </c>
      <c r="L38" s="137" t="s">
        <v>74</v>
      </c>
      <c r="M38" s="137" t="s">
        <v>74</v>
      </c>
      <c r="N38" s="137" t="s">
        <v>74</v>
      </c>
      <c r="O38" s="137" t="s">
        <v>74</v>
      </c>
      <c r="P38" s="137" t="s">
        <v>74</v>
      </c>
      <c r="Q38" s="137" t="s">
        <v>74</v>
      </c>
      <c r="R38" s="137" t="s">
        <v>74</v>
      </c>
      <c r="S38" s="137" t="s">
        <v>74</v>
      </c>
      <c r="T38" s="137" t="s">
        <v>74</v>
      </c>
      <c r="U38" s="137" t="s">
        <v>74</v>
      </c>
      <c r="V38" s="137" t="s">
        <v>74</v>
      </c>
      <c r="W38" s="137" t="s">
        <v>74</v>
      </c>
      <c r="X38" s="137" t="s">
        <v>74</v>
      </c>
      <c r="Y38" s="137" t="s">
        <v>74</v>
      </c>
      <c r="Z38" s="7"/>
      <c r="AA38" s="7"/>
      <c r="AB38" s="7"/>
    </row>
    <row r="39" spans="1:28" s="8" customFormat="1" ht="9.75" customHeight="1">
      <c r="A39" s="9" t="s">
        <v>5</v>
      </c>
      <c r="B39" s="125">
        <v>181</v>
      </c>
      <c r="C39" s="137">
        <v>3</v>
      </c>
      <c r="D39" s="137">
        <v>1</v>
      </c>
      <c r="E39" s="137" t="s">
        <v>74</v>
      </c>
      <c r="F39" s="137">
        <v>13</v>
      </c>
      <c r="G39" s="137">
        <v>4</v>
      </c>
      <c r="H39" s="137">
        <v>86</v>
      </c>
      <c r="I39" s="137">
        <v>1</v>
      </c>
      <c r="J39" s="137">
        <v>8</v>
      </c>
      <c r="K39" s="137">
        <v>4</v>
      </c>
      <c r="L39" s="137">
        <v>15</v>
      </c>
      <c r="M39" s="137">
        <v>13</v>
      </c>
      <c r="N39" s="137" t="s">
        <v>74</v>
      </c>
      <c r="O39" s="137">
        <v>2</v>
      </c>
      <c r="P39" s="137" t="s">
        <v>74</v>
      </c>
      <c r="Q39" s="137">
        <v>3</v>
      </c>
      <c r="R39" s="137">
        <v>17</v>
      </c>
      <c r="S39" s="137">
        <v>1</v>
      </c>
      <c r="T39" s="137" t="s">
        <v>74</v>
      </c>
      <c r="U39" s="137">
        <v>2</v>
      </c>
      <c r="V39" s="137">
        <v>6</v>
      </c>
      <c r="W39" s="137" t="s">
        <v>74</v>
      </c>
      <c r="X39" s="137">
        <v>2</v>
      </c>
      <c r="Y39" s="137" t="s">
        <v>74</v>
      </c>
      <c r="Z39" s="7"/>
      <c r="AA39" s="7"/>
      <c r="AB39" s="7"/>
    </row>
    <row r="40" spans="1:28" s="8" customFormat="1" ht="9.75" customHeight="1">
      <c r="A40" s="9" t="s">
        <v>7</v>
      </c>
      <c r="B40" s="125">
        <v>0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 t="s">
        <v>74</v>
      </c>
      <c r="Z40" s="7"/>
      <c r="AA40" s="7"/>
      <c r="AB40" s="7"/>
    </row>
    <row r="41" spans="1:28" s="8" customFormat="1" ht="10.5">
      <c r="A41" s="11" t="s">
        <v>9</v>
      </c>
      <c r="B41" s="125">
        <v>0</v>
      </c>
      <c r="C41" s="137" t="s">
        <v>74</v>
      </c>
      <c r="D41" s="137" t="s">
        <v>74</v>
      </c>
      <c r="E41" s="137" t="s">
        <v>74</v>
      </c>
      <c r="F41" s="137" t="s">
        <v>74</v>
      </c>
      <c r="G41" s="137" t="s">
        <v>74</v>
      </c>
      <c r="H41" s="137" t="s">
        <v>74</v>
      </c>
      <c r="I41" s="137" t="s">
        <v>74</v>
      </c>
      <c r="J41" s="137" t="s">
        <v>74</v>
      </c>
      <c r="K41" s="137" t="s">
        <v>74</v>
      </c>
      <c r="L41" s="137" t="s">
        <v>74</v>
      </c>
      <c r="M41" s="137" t="s">
        <v>74</v>
      </c>
      <c r="N41" s="137" t="s">
        <v>74</v>
      </c>
      <c r="O41" s="137" t="s">
        <v>74</v>
      </c>
      <c r="P41" s="137" t="s">
        <v>74</v>
      </c>
      <c r="Q41" s="137" t="s">
        <v>74</v>
      </c>
      <c r="R41" s="137" t="s">
        <v>74</v>
      </c>
      <c r="S41" s="137" t="s">
        <v>74</v>
      </c>
      <c r="T41" s="137" t="s">
        <v>74</v>
      </c>
      <c r="U41" s="137" t="s">
        <v>74</v>
      </c>
      <c r="V41" s="137" t="s">
        <v>74</v>
      </c>
      <c r="W41" s="137" t="s">
        <v>74</v>
      </c>
      <c r="X41" s="137" t="s">
        <v>74</v>
      </c>
      <c r="Y41" s="137" t="s">
        <v>74</v>
      </c>
      <c r="Z41" s="7"/>
      <c r="AA41" s="7"/>
      <c r="AB41" s="7"/>
    </row>
    <row r="42" spans="2:25" s="7" customFormat="1" ht="10.5"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</row>
    <row r="43" spans="1:28" s="8" customFormat="1" ht="16.5" customHeight="1">
      <c r="A43" s="7"/>
      <c r="B43" s="128" t="s">
        <v>77</v>
      </c>
      <c r="C43" s="69">
        <v>100</v>
      </c>
      <c r="D43" s="69">
        <v>101</v>
      </c>
      <c r="E43" s="69">
        <v>102</v>
      </c>
      <c r="F43" s="69">
        <v>103</v>
      </c>
      <c r="G43" s="69">
        <v>104</v>
      </c>
      <c r="H43" s="69">
        <v>105</v>
      </c>
      <c r="I43" s="69">
        <v>106</v>
      </c>
      <c r="J43" s="69">
        <v>107</v>
      </c>
      <c r="K43" s="69">
        <v>108</v>
      </c>
      <c r="L43" s="69">
        <v>109</v>
      </c>
      <c r="M43" s="69">
        <v>110</v>
      </c>
      <c r="N43" s="69">
        <v>111</v>
      </c>
      <c r="O43" s="69">
        <v>112</v>
      </c>
      <c r="P43" s="69">
        <v>113</v>
      </c>
      <c r="Q43" s="69">
        <v>114</v>
      </c>
      <c r="R43" s="69">
        <v>115</v>
      </c>
      <c r="S43" s="69" t="s">
        <v>2</v>
      </c>
      <c r="T43" s="69" t="s">
        <v>3</v>
      </c>
      <c r="U43" s="128"/>
      <c r="V43" s="128"/>
      <c r="W43" s="128"/>
      <c r="X43" s="128"/>
      <c r="Y43" s="128"/>
      <c r="Z43" s="7"/>
      <c r="AA43" s="7"/>
      <c r="AB43" s="7"/>
    </row>
    <row r="44" spans="1:28" s="8" customFormat="1" ht="10.5">
      <c r="A44" s="11" t="s">
        <v>10</v>
      </c>
      <c r="B44" s="125">
        <v>0</v>
      </c>
      <c r="C44" s="137" t="s">
        <v>74</v>
      </c>
      <c r="D44" s="137" t="s">
        <v>74</v>
      </c>
      <c r="E44" s="137" t="s">
        <v>74</v>
      </c>
      <c r="F44" s="137" t="s">
        <v>74</v>
      </c>
      <c r="G44" s="137" t="s">
        <v>74</v>
      </c>
      <c r="H44" s="137" t="s">
        <v>74</v>
      </c>
      <c r="I44" s="137" t="s">
        <v>74</v>
      </c>
      <c r="J44" s="137" t="s">
        <v>74</v>
      </c>
      <c r="K44" s="137" t="s">
        <v>74</v>
      </c>
      <c r="L44" s="137" t="s">
        <v>74</v>
      </c>
      <c r="M44" s="137" t="s">
        <v>74</v>
      </c>
      <c r="N44" s="137" t="s">
        <v>74</v>
      </c>
      <c r="O44" s="137" t="s">
        <v>74</v>
      </c>
      <c r="P44" s="137" t="s">
        <v>74</v>
      </c>
      <c r="Q44" s="137" t="s">
        <v>74</v>
      </c>
      <c r="R44" s="137" t="s">
        <v>74</v>
      </c>
      <c r="S44" s="137" t="s">
        <v>74</v>
      </c>
      <c r="T44" s="137" t="s">
        <v>74</v>
      </c>
      <c r="U44" s="128"/>
      <c r="V44" s="128"/>
      <c r="W44" s="128"/>
      <c r="X44" s="128"/>
      <c r="Y44" s="128"/>
      <c r="Z44" s="7"/>
      <c r="AA44" s="7"/>
      <c r="AB44" s="7"/>
    </row>
    <row r="45" spans="1:28" s="8" customFormat="1" ht="10.5">
      <c r="A45" s="9" t="s">
        <v>5</v>
      </c>
      <c r="B45" s="125">
        <v>885</v>
      </c>
      <c r="C45" s="137" t="s">
        <v>74</v>
      </c>
      <c r="D45" s="137">
        <v>4</v>
      </c>
      <c r="E45" s="137" t="s">
        <v>74</v>
      </c>
      <c r="F45" s="137">
        <v>42</v>
      </c>
      <c r="G45" s="137" t="s">
        <v>74</v>
      </c>
      <c r="H45" s="137">
        <v>13</v>
      </c>
      <c r="I45" s="137">
        <v>1</v>
      </c>
      <c r="J45" s="137" t="s">
        <v>74</v>
      </c>
      <c r="K45" s="137" t="s">
        <v>74</v>
      </c>
      <c r="L45" s="137">
        <v>2</v>
      </c>
      <c r="M45" s="137">
        <v>5</v>
      </c>
      <c r="N45" s="137" t="s">
        <v>74</v>
      </c>
      <c r="O45" s="137" t="s">
        <v>74</v>
      </c>
      <c r="P45" s="137">
        <v>27</v>
      </c>
      <c r="Q45" s="137">
        <v>4</v>
      </c>
      <c r="R45" s="137">
        <v>6</v>
      </c>
      <c r="S45" s="137">
        <v>602</v>
      </c>
      <c r="T45" s="137">
        <v>179</v>
      </c>
      <c r="U45" s="128"/>
      <c r="V45" s="128"/>
      <c r="W45" s="128"/>
      <c r="X45" s="128"/>
      <c r="Y45" s="128"/>
      <c r="Z45" s="7"/>
      <c r="AA45" s="7"/>
      <c r="AB45" s="7"/>
    </row>
    <row r="46" spans="1:28" s="8" customFormat="1" ht="10.5">
      <c r="A46" s="9" t="s">
        <v>7</v>
      </c>
      <c r="B46" s="125">
        <v>0</v>
      </c>
      <c r="C46" s="137" t="s">
        <v>74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28"/>
      <c r="V46" s="128"/>
      <c r="W46" s="128"/>
      <c r="X46" s="128"/>
      <c r="Y46" s="128"/>
      <c r="Z46" s="7"/>
      <c r="AA46" s="7"/>
      <c r="AB46" s="7"/>
    </row>
    <row r="47" spans="1:28" s="8" customFormat="1" ht="10.5">
      <c r="A47" s="11" t="s">
        <v>9</v>
      </c>
      <c r="B47" s="125">
        <v>0</v>
      </c>
      <c r="C47" s="137" t="s">
        <v>74</v>
      </c>
      <c r="D47" s="137" t="s">
        <v>74</v>
      </c>
      <c r="E47" s="137" t="s">
        <v>74</v>
      </c>
      <c r="F47" s="137" t="s">
        <v>74</v>
      </c>
      <c r="G47" s="137" t="s">
        <v>74</v>
      </c>
      <c r="H47" s="137" t="s">
        <v>74</v>
      </c>
      <c r="I47" s="137" t="s">
        <v>74</v>
      </c>
      <c r="J47" s="137" t="s">
        <v>74</v>
      </c>
      <c r="K47" s="137" t="s">
        <v>74</v>
      </c>
      <c r="L47" s="137" t="s">
        <v>74</v>
      </c>
      <c r="M47" s="137" t="s">
        <v>74</v>
      </c>
      <c r="N47" s="137" t="s">
        <v>74</v>
      </c>
      <c r="O47" s="137" t="s">
        <v>74</v>
      </c>
      <c r="P47" s="137" t="s">
        <v>74</v>
      </c>
      <c r="Q47" s="137" t="s">
        <v>74</v>
      </c>
      <c r="R47" s="137" t="s">
        <v>74</v>
      </c>
      <c r="S47" s="137" t="s">
        <v>74</v>
      </c>
      <c r="T47" s="137" t="s">
        <v>74</v>
      </c>
      <c r="U47" s="128"/>
      <c r="V47" s="128"/>
      <c r="W47" s="128"/>
      <c r="X47" s="128"/>
      <c r="Y47" s="128"/>
      <c r="Z47" s="7"/>
      <c r="AA47" s="7"/>
      <c r="AB47" s="7"/>
    </row>
    <row r="48" spans="2:25" s="7" customFormat="1" ht="10.5"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</row>
    <row r="49" spans="1:28" s="8" customFormat="1" ht="10.5">
      <c r="A49" s="7"/>
      <c r="B49" s="128" t="s">
        <v>78</v>
      </c>
      <c r="C49" s="69">
        <v>120</v>
      </c>
      <c r="D49" s="69">
        <v>121</v>
      </c>
      <c r="E49" s="69">
        <v>122</v>
      </c>
      <c r="F49" s="69">
        <v>123</v>
      </c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7"/>
      <c r="AB49" s="7"/>
    </row>
    <row r="50" spans="1:28" s="8" customFormat="1" ht="10.5">
      <c r="A50" s="11" t="s">
        <v>10</v>
      </c>
      <c r="B50" s="125">
        <v>0</v>
      </c>
      <c r="C50" s="137" t="s">
        <v>74</v>
      </c>
      <c r="D50" s="137" t="s">
        <v>74</v>
      </c>
      <c r="E50" s="137" t="s">
        <v>74</v>
      </c>
      <c r="F50" s="137" t="s">
        <v>74</v>
      </c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7"/>
      <c r="AB50" s="7"/>
    </row>
    <row r="51" spans="1:28" s="8" customFormat="1" ht="10.5">
      <c r="A51" s="9" t="s">
        <v>5</v>
      </c>
      <c r="B51" s="125">
        <v>1</v>
      </c>
      <c r="C51" s="137">
        <v>1</v>
      </c>
      <c r="D51" s="137" t="s">
        <v>74</v>
      </c>
      <c r="E51" s="137" t="s">
        <v>74</v>
      </c>
      <c r="F51" s="137" t="s">
        <v>74</v>
      </c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7"/>
      <c r="AB51" s="7"/>
    </row>
    <row r="52" spans="1:28" s="8" customFormat="1" ht="10.5">
      <c r="A52" s="9" t="s">
        <v>7</v>
      </c>
      <c r="B52" s="125">
        <v>0</v>
      </c>
      <c r="C52" s="137"/>
      <c r="D52" s="137" t="s">
        <v>74</v>
      </c>
      <c r="E52" s="137" t="s">
        <v>74</v>
      </c>
      <c r="F52" s="137" t="s">
        <v>74</v>
      </c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7"/>
      <c r="AB52" s="7"/>
    </row>
    <row r="53" spans="1:28" s="8" customFormat="1" ht="10.5">
      <c r="A53" s="11" t="s">
        <v>9</v>
      </c>
      <c r="B53" s="125">
        <v>0</v>
      </c>
      <c r="C53" s="137" t="s">
        <v>74</v>
      </c>
      <c r="D53" s="137" t="s">
        <v>74</v>
      </c>
      <c r="E53" s="137" t="s">
        <v>74</v>
      </c>
      <c r="F53" s="137" t="s">
        <v>74</v>
      </c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7"/>
      <c r="AB53" s="7"/>
    </row>
    <row r="54" spans="2:25" s="7" customFormat="1" ht="10.5"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</row>
    <row r="55" spans="1:28" s="8" customFormat="1" ht="10.5">
      <c r="A55" s="7"/>
      <c r="B55" s="128" t="s">
        <v>79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7"/>
      <c r="AA55" s="7"/>
      <c r="AB55" s="7"/>
    </row>
    <row r="56" spans="1:28" s="8" customFormat="1" ht="10.5">
      <c r="A56" s="11" t="s">
        <v>10</v>
      </c>
      <c r="B56" s="82">
        <v>0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7"/>
      <c r="AA56" s="7"/>
      <c r="AB56" s="7"/>
    </row>
    <row r="57" spans="1:28" s="8" customFormat="1" ht="10.5">
      <c r="A57" s="9" t="s">
        <v>5</v>
      </c>
      <c r="B57" s="82">
        <v>0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7"/>
      <c r="AA57" s="7"/>
      <c r="AB57" s="7"/>
    </row>
    <row r="58" spans="1:28" s="8" customFormat="1" ht="10.5">
      <c r="A58" s="9" t="s">
        <v>7</v>
      </c>
      <c r="B58" s="125">
        <v>1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7"/>
      <c r="AA58" s="7"/>
      <c r="AB58" s="7"/>
    </row>
    <row r="59" spans="1:25" s="7" customFormat="1" ht="10.5">
      <c r="A59" s="11" t="s">
        <v>9</v>
      </c>
      <c r="B59" s="125">
        <v>0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</row>
    <row r="60" spans="2:25" s="2" customFormat="1" ht="10.5">
      <c r="B60" s="4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</row>
    <row r="61" spans="2:25" s="2" customFormat="1" ht="10.5">
      <c r="B61" s="4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</row>
    <row r="62" spans="2:25" s="2" customFormat="1" ht="10.5">
      <c r="B62" s="4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</row>
    <row r="63" spans="2:25" s="2" customFormat="1" ht="10.5">
      <c r="B63" s="4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</row>
    <row r="64" spans="2:25" s="2" customFormat="1" ht="10.5">
      <c r="B64" s="4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</row>
    <row r="65" spans="2:25" s="2" customFormat="1" ht="10.5">
      <c r="B65" s="4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</row>
    <row r="66" spans="2:25" s="2" customFormat="1" ht="10.5">
      <c r="B66" s="4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</row>
    <row r="67" spans="2:25" s="2" customFormat="1" ht="10.5">
      <c r="B67" s="4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</row>
    <row r="68" spans="2:25" s="2" customFormat="1" ht="10.5">
      <c r="B68" s="4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</row>
    <row r="69" spans="2:25" s="2" customFormat="1" ht="10.5">
      <c r="B69" s="4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</row>
    <row r="70" spans="2:25" s="2" customFormat="1" ht="10.5">
      <c r="B70" s="4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</row>
    <row r="71" spans="2:25" s="2" customFormat="1" ht="10.5">
      <c r="B71" s="4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</row>
    <row r="72" spans="2:25" s="2" customFormat="1" ht="10.5">
      <c r="B72" s="4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</row>
    <row r="73" spans="2:25" s="2" customFormat="1" ht="10.5">
      <c r="B73" s="4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</row>
    <row r="74" spans="2:25" s="2" customFormat="1" ht="10.5">
      <c r="B74" s="4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</row>
    <row r="75" spans="2:25" s="2" customFormat="1" ht="10.5">
      <c r="B75" s="4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</row>
    <row r="76" spans="2:25" s="2" customFormat="1" ht="10.5">
      <c r="B76" s="4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</row>
    <row r="77" spans="2:25" s="2" customFormat="1" ht="10.5">
      <c r="B77" s="4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</row>
    <row r="78" spans="2:25" s="2" customFormat="1" ht="10.5">
      <c r="B78" s="4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</row>
    <row r="79" spans="2:25" s="2" customFormat="1" ht="10.5">
      <c r="B79" s="4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</row>
    <row r="80" spans="2:25" s="2" customFormat="1" ht="10.5">
      <c r="B80" s="4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</row>
    <row r="81" spans="2:25" s="2" customFormat="1" ht="10.5">
      <c r="B81" s="4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</row>
    <row r="82" spans="2:25" s="2" customFormat="1" ht="10.5">
      <c r="B82" s="4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</row>
    <row r="83" spans="2:25" s="2" customFormat="1" ht="10.5">
      <c r="B83" s="4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</row>
    <row r="84" spans="2:25" s="2" customFormat="1" ht="10.5">
      <c r="B84" s="4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</row>
    <row r="85" spans="2:25" s="2" customFormat="1" ht="10.5">
      <c r="B85" s="4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</row>
    <row r="86" spans="2:25" s="2" customFormat="1" ht="10.5">
      <c r="B86" s="4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</row>
    <row r="87" spans="2:25" s="2" customFormat="1" ht="10.5">
      <c r="B87" s="4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</row>
    <row r="88" spans="2:25" s="2" customFormat="1" ht="10.5">
      <c r="B88" s="4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</row>
    <row r="89" spans="2:25" s="2" customFormat="1" ht="10.5">
      <c r="B89" s="4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</row>
    <row r="90" spans="2:25" s="2" customFormat="1" ht="10.5">
      <c r="B90" s="4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</row>
    <row r="91" spans="2:25" s="2" customFormat="1" ht="10.5">
      <c r="B91" s="4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</row>
    <row r="92" spans="2:25" s="2" customFormat="1" ht="10.5">
      <c r="B92" s="4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</row>
    <row r="93" spans="2:25" s="2" customFormat="1" ht="10.5">
      <c r="B93" s="4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</row>
    <row r="94" spans="2:25" s="2" customFormat="1" ht="10.5">
      <c r="B94" s="4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</row>
    <row r="95" spans="2:25" s="2" customFormat="1" ht="10.5">
      <c r="B95" s="4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</row>
    <row r="96" spans="2:25" s="2" customFormat="1" ht="10.5">
      <c r="B96" s="4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</row>
    <row r="97" spans="2:25" s="2" customFormat="1" ht="10.5">
      <c r="B97" s="4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</row>
    <row r="98" spans="2:25" s="2" customFormat="1" ht="10.5">
      <c r="B98" s="4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</row>
    <row r="99" spans="2:25" s="2" customFormat="1" ht="10.5">
      <c r="B99" s="4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</row>
    <row r="100" spans="2:25" s="2" customFormat="1" ht="10.5">
      <c r="B100" s="4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</row>
    <row r="101" spans="2:25" s="2" customFormat="1" ht="10.5">
      <c r="B101" s="4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</row>
    <row r="102" spans="2:25" s="2" customFormat="1" ht="10.5">
      <c r="B102" s="4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</row>
    <row r="103" spans="2:25" s="2" customFormat="1" ht="10.5">
      <c r="B103" s="4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</row>
    <row r="104" spans="2:25" s="2" customFormat="1" ht="10.5">
      <c r="B104" s="4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</row>
    <row r="105" spans="2:25" s="2" customFormat="1" ht="10.5">
      <c r="B105" s="4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</row>
    <row r="106" spans="2:25" s="2" customFormat="1" ht="10.5">
      <c r="B106" s="4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</row>
    <row r="107" spans="2:25" s="2" customFormat="1" ht="10.5">
      <c r="B107" s="4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</row>
    <row r="108" spans="2:25" s="2" customFormat="1" ht="10.5">
      <c r="B108" s="4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</row>
    <row r="109" spans="2:25" s="2" customFormat="1" ht="10.5">
      <c r="B109" s="4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</row>
    <row r="110" spans="2:25" s="2" customFormat="1" ht="10.5">
      <c r="B110" s="4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</row>
    <row r="111" spans="2:25" s="2" customFormat="1" ht="10.5">
      <c r="B111" s="4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</row>
    <row r="112" spans="2:25" s="2" customFormat="1" ht="10.5">
      <c r="B112" s="4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</row>
    <row r="113" spans="2:25" s="2" customFormat="1" ht="10.5">
      <c r="B113" s="4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</row>
    <row r="114" spans="2:25" s="2" customFormat="1" ht="10.5">
      <c r="B114" s="4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</row>
    <row r="115" spans="2:25" s="2" customFormat="1" ht="10.5">
      <c r="B115" s="4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</row>
    <row r="116" spans="2:25" s="2" customFormat="1" ht="10.5">
      <c r="B116" s="4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</row>
    <row r="117" spans="2:25" s="2" customFormat="1" ht="10.5">
      <c r="B117" s="4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</row>
    <row r="118" spans="2:25" s="2" customFormat="1" ht="10.5">
      <c r="B118" s="4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</row>
    <row r="119" spans="2:25" s="2" customFormat="1" ht="10.5">
      <c r="B119" s="4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</row>
    <row r="120" spans="2:25" s="2" customFormat="1" ht="10.5">
      <c r="B120" s="4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</row>
    <row r="121" spans="2:25" s="2" customFormat="1" ht="10.5">
      <c r="B121" s="4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</row>
    <row r="122" spans="2:25" s="2" customFormat="1" ht="10.5">
      <c r="B122" s="4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</row>
    <row r="123" spans="2:25" s="2" customFormat="1" ht="10.5">
      <c r="B123" s="4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</row>
    <row r="124" spans="2:25" s="2" customFormat="1" ht="10.5">
      <c r="B124" s="4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</row>
    <row r="125" spans="2:25" s="2" customFormat="1" ht="10.5">
      <c r="B125" s="4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</row>
    <row r="126" spans="2:25" s="2" customFormat="1" ht="10.5">
      <c r="B126" s="4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</row>
    <row r="127" spans="2:25" s="2" customFormat="1" ht="10.5">
      <c r="B127" s="4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</row>
    <row r="128" spans="2:25" s="2" customFormat="1" ht="10.5">
      <c r="B128" s="4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</row>
    <row r="129" spans="2:25" s="2" customFormat="1" ht="10.5">
      <c r="B129" s="4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</row>
    <row r="130" spans="2:25" s="2" customFormat="1" ht="10.5">
      <c r="B130" s="4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</row>
    <row r="131" spans="2:25" s="2" customFormat="1" ht="10.5">
      <c r="B131" s="4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</row>
    <row r="132" spans="2:25" s="2" customFormat="1" ht="10.5">
      <c r="B132" s="4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</row>
    <row r="133" spans="2:25" s="2" customFormat="1" ht="10.5">
      <c r="B133" s="4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</row>
    <row r="134" spans="2:25" s="2" customFormat="1" ht="10.5">
      <c r="B134" s="4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</row>
    <row r="135" spans="2:25" s="2" customFormat="1" ht="10.5">
      <c r="B135" s="4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</row>
    <row r="136" spans="2:25" s="2" customFormat="1" ht="10.5">
      <c r="B136" s="4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</row>
    <row r="137" spans="2:25" s="2" customFormat="1" ht="10.5">
      <c r="B137" s="4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</row>
    <row r="138" spans="2:25" s="2" customFormat="1" ht="10.5">
      <c r="B138" s="4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</row>
    <row r="139" spans="2:25" s="2" customFormat="1" ht="10.5">
      <c r="B139" s="4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</row>
    <row r="140" spans="2:25" s="2" customFormat="1" ht="10.5">
      <c r="B140" s="4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</row>
    <row r="141" spans="2:25" s="2" customFormat="1" ht="10.5">
      <c r="B141" s="4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</row>
    <row r="142" spans="2:25" s="2" customFormat="1" ht="10.5">
      <c r="B142" s="4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</row>
    <row r="143" spans="2:25" s="2" customFormat="1" ht="10.5">
      <c r="B143" s="4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</row>
    <row r="144" spans="2:25" s="2" customFormat="1" ht="10.5">
      <c r="B144" s="4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</row>
    <row r="145" spans="2:25" s="2" customFormat="1" ht="10.5">
      <c r="B145" s="4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</row>
    <row r="146" spans="2:25" s="2" customFormat="1" ht="10.5">
      <c r="B146" s="4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</row>
    <row r="147" spans="2:25" s="2" customFormat="1" ht="10.5">
      <c r="B147" s="4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</row>
    <row r="148" spans="2:25" s="2" customFormat="1" ht="10.5">
      <c r="B148" s="4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</row>
    <row r="149" spans="2:25" s="2" customFormat="1" ht="10.5">
      <c r="B149" s="4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</row>
    <row r="150" spans="2:25" s="2" customFormat="1" ht="10.5">
      <c r="B150" s="4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</row>
    <row r="151" spans="2:25" s="2" customFormat="1" ht="10.5">
      <c r="B151" s="4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</row>
    <row r="152" spans="2:25" s="2" customFormat="1" ht="10.5">
      <c r="B152" s="4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</row>
    <row r="153" spans="2:25" s="2" customFormat="1" ht="10.5">
      <c r="B153" s="4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</row>
    <row r="154" spans="2:25" s="2" customFormat="1" ht="10.5">
      <c r="B154" s="4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</row>
    <row r="155" spans="2:25" s="2" customFormat="1" ht="10.5">
      <c r="B155" s="4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</row>
    <row r="156" spans="2:25" s="2" customFormat="1" ht="10.5">
      <c r="B156" s="4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</row>
    <row r="157" spans="2:25" s="2" customFormat="1" ht="10.5">
      <c r="B157" s="4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</row>
    <row r="158" spans="2:25" s="2" customFormat="1" ht="10.5">
      <c r="B158" s="4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</row>
    <row r="159" spans="2:25" s="2" customFormat="1" ht="10.5">
      <c r="B159" s="4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</row>
    <row r="160" spans="2:25" s="2" customFormat="1" ht="10.5">
      <c r="B160" s="4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</row>
    <row r="161" spans="2:25" s="2" customFormat="1" ht="10.5">
      <c r="B161" s="4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</row>
    <row r="162" spans="2:25" s="2" customFormat="1" ht="10.5">
      <c r="B162" s="4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</row>
    <row r="163" spans="2:25" s="2" customFormat="1" ht="10.5">
      <c r="B163" s="4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</row>
    <row r="164" spans="2:25" s="2" customFormat="1" ht="10.5">
      <c r="B164" s="4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</row>
    <row r="165" spans="2:25" s="2" customFormat="1" ht="10.5">
      <c r="B165" s="4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</row>
    <row r="166" spans="2:25" s="2" customFormat="1" ht="10.5">
      <c r="B166" s="4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</row>
    <row r="167" spans="2:25" s="2" customFormat="1" ht="10.5">
      <c r="B167" s="4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</row>
    <row r="168" spans="2:25" s="2" customFormat="1" ht="10.5">
      <c r="B168" s="4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</row>
    <row r="169" spans="2:25" s="2" customFormat="1" ht="10.5">
      <c r="B169" s="4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</row>
    <row r="170" spans="2:25" s="2" customFormat="1" ht="10.5">
      <c r="B170" s="4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2:25" s="2" customFormat="1" ht="10.5">
      <c r="B171" s="4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2:25" s="2" customFormat="1" ht="10.5">
      <c r="B172" s="4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</row>
    <row r="173" spans="2:25" s="2" customFormat="1" ht="10.5">
      <c r="B173" s="4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</row>
    <row r="174" spans="2:25" s="2" customFormat="1" ht="10.5">
      <c r="B174" s="4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</row>
    <row r="175" spans="2:25" s="2" customFormat="1" ht="10.5">
      <c r="B175" s="4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</row>
    <row r="176" spans="2:25" s="2" customFormat="1" ht="10.5">
      <c r="B176" s="4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</row>
    <row r="177" spans="2:25" s="2" customFormat="1" ht="10.5">
      <c r="B177" s="4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</row>
    <row r="178" spans="2:25" s="2" customFormat="1" ht="10.5">
      <c r="B178" s="4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</row>
    <row r="179" spans="2:25" s="2" customFormat="1" ht="10.5">
      <c r="B179" s="4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</row>
    <row r="180" spans="2:25" s="2" customFormat="1" ht="10.5">
      <c r="B180" s="4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</row>
    <row r="181" spans="2:25" s="2" customFormat="1" ht="10.5">
      <c r="B181" s="4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</row>
    <row r="182" spans="2:25" s="2" customFormat="1" ht="10.5">
      <c r="B182" s="4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</row>
    <row r="183" spans="2:25" s="2" customFormat="1" ht="10.5">
      <c r="B183" s="4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</row>
    <row r="184" spans="2:25" s="2" customFormat="1" ht="10.5">
      <c r="B184" s="4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</row>
    <row r="185" spans="2:25" s="2" customFormat="1" ht="10.5">
      <c r="B185" s="4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</row>
    <row r="186" spans="2:25" s="2" customFormat="1" ht="10.5">
      <c r="B186" s="4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</row>
    <row r="187" spans="2:25" s="2" customFormat="1" ht="10.5">
      <c r="B187" s="4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</row>
    <row r="188" spans="2:25" s="2" customFormat="1" ht="10.5">
      <c r="B188" s="4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</row>
    <row r="189" spans="2:25" s="2" customFormat="1" ht="10.5">
      <c r="B189" s="4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</row>
    <row r="190" spans="2:25" s="2" customFormat="1" ht="10.5">
      <c r="B190" s="4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</row>
    <row r="191" spans="2:25" s="2" customFormat="1" ht="10.5">
      <c r="B191" s="4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</row>
    <row r="192" spans="2:25" s="2" customFormat="1" ht="10.5">
      <c r="B192" s="4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</row>
    <row r="193" spans="2:25" s="2" customFormat="1" ht="10.5">
      <c r="B193" s="4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</row>
    <row r="194" spans="2:25" s="2" customFormat="1" ht="10.5">
      <c r="B194" s="4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</row>
    <row r="195" spans="2:25" s="2" customFormat="1" ht="10.5">
      <c r="B195" s="4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</row>
    <row r="196" spans="2:25" s="2" customFormat="1" ht="10.5">
      <c r="B196" s="4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</row>
    <row r="197" spans="2:25" s="2" customFormat="1" ht="10.5">
      <c r="B197" s="4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</row>
    <row r="198" spans="2:25" s="2" customFormat="1" ht="10.5">
      <c r="B198" s="4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</row>
    <row r="199" spans="2:25" s="2" customFormat="1" ht="10.5">
      <c r="B199" s="4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</row>
    <row r="200" spans="2:25" s="2" customFormat="1" ht="10.5">
      <c r="B200" s="4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</row>
    <row r="201" spans="2:25" s="2" customFormat="1" ht="10.5">
      <c r="B201" s="4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</row>
    <row r="202" spans="2:25" s="2" customFormat="1" ht="10.5">
      <c r="B202" s="4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</row>
    <row r="203" spans="2:25" s="2" customFormat="1" ht="10.5">
      <c r="B203" s="4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</row>
    <row r="204" spans="2:25" s="2" customFormat="1" ht="10.5">
      <c r="B204" s="4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</row>
    <row r="205" spans="2:25" s="2" customFormat="1" ht="10.5">
      <c r="B205" s="4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</row>
    <row r="206" spans="2:25" s="2" customFormat="1" ht="10.5">
      <c r="B206" s="4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</row>
    <row r="207" spans="2:25" s="2" customFormat="1" ht="10.5">
      <c r="B207" s="4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</row>
    <row r="208" spans="2:25" s="2" customFormat="1" ht="10.5">
      <c r="B208" s="4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</row>
    <row r="209" spans="2:25" s="2" customFormat="1" ht="10.5">
      <c r="B209" s="4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</row>
    <row r="210" spans="2:25" s="2" customFormat="1" ht="10.5">
      <c r="B210" s="4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</row>
    <row r="211" spans="2:25" s="2" customFormat="1" ht="10.5">
      <c r="B211" s="4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</row>
    <row r="212" spans="2:25" s="2" customFormat="1" ht="10.5">
      <c r="B212" s="4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</row>
    <row r="213" spans="2:25" s="2" customFormat="1" ht="10.5">
      <c r="B213" s="4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</row>
    <row r="214" spans="2:25" s="2" customFormat="1" ht="10.5">
      <c r="B214" s="4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</row>
    <row r="215" spans="2:25" s="2" customFormat="1" ht="10.5">
      <c r="B215" s="4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</row>
    <row r="216" spans="2:25" s="2" customFormat="1" ht="10.5">
      <c r="B216" s="4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</row>
    <row r="217" spans="2:25" s="2" customFormat="1" ht="10.5">
      <c r="B217" s="4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</row>
    <row r="218" spans="2:25" s="2" customFormat="1" ht="10.5">
      <c r="B218" s="4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</row>
    <row r="219" spans="2:25" s="2" customFormat="1" ht="10.5">
      <c r="B219" s="4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</row>
    <row r="220" spans="2:25" s="2" customFormat="1" ht="10.5">
      <c r="B220" s="4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</row>
    <row r="221" spans="2:25" s="2" customFormat="1" ht="10.5">
      <c r="B221" s="4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</row>
    <row r="222" spans="2:25" s="2" customFormat="1" ht="10.5">
      <c r="B222" s="4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</row>
    <row r="223" spans="2:25" s="2" customFormat="1" ht="10.5">
      <c r="B223" s="4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</row>
  </sheetData>
  <sheetProtection/>
  <mergeCells count="6">
    <mergeCell ref="A1:Y1"/>
    <mergeCell ref="B3:B4"/>
    <mergeCell ref="B8:B9"/>
    <mergeCell ref="B18:B19"/>
    <mergeCell ref="A20:A23"/>
    <mergeCell ref="B20:B2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223"/>
  <sheetViews>
    <sheetView zoomScalePageLayoutView="0" workbookViewId="0" topLeftCell="A1">
      <selection activeCell="G16" sqref="G16"/>
    </sheetView>
  </sheetViews>
  <sheetFormatPr defaultColWidth="11.7109375" defaultRowHeight="15"/>
  <cols>
    <col min="1" max="1" width="11.8515625" style="1" bestFit="1" customWidth="1"/>
    <col min="2" max="2" width="31.57421875" style="3" bestFit="1" customWidth="1"/>
    <col min="3" max="3" width="5.28125" style="142" bestFit="1" customWidth="1"/>
    <col min="4" max="18" width="4.00390625" style="142" bestFit="1" customWidth="1"/>
    <col min="19" max="19" width="5.00390625" style="142" bestFit="1" customWidth="1"/>
    <col min="20" max="20" width="4.00390625" style="142" bestFit="1" customWidth="1"/>
    <col min="21" max="22" width="3.00390625" style="142" bestFit="1" customWidth="1"/>
    <col min="23" max="23" width="5.00390625" style="142" customWidth="1"/>
    <col min="24" max="24" width="4.421875" style="142" customWidth="1"/>
    <col min="25" max="25" width="4.140625" style="142" customWidth="1"/>
    <col min="26" max="27" width="11.7109375" style="2" customWidth="1"/>
    <col min="28" max="16384" width="11.7109375" style="1" customWidth="1"/>
  </cols>
  <sheetData>
    <row r="1" spans="1:25" s="2" customFormat="1" ht="30.75" customHeight="1">
      <c r="A1" s="148" t="s">
        <v>80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2:25" s="2" customFormat="1" ht="10.5">
      <c r="B2" s="4"/>
      <c r="C2" s="128"/>
      <c r="D2" s="112"/>
      <c r="E2" s="112"/>
      <c r="F2" s="112"/>
      <c r="G2" s="112"/>
      <c r="H2" s="112"/>
      <c r="I2" s="112"/>
      <c r="J2" s="112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27" s="8" customFormat="1" ht="10.5">
      <c r="A3" s="138" t="s">
        <v>65</v>
      </c>
      <c r="B3" s="189" t="s">
        <v>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7"/>
      <c r="AA3" s="7"/>
    </row>
    <row r="4" spans="1:27" s="8" customFormat="1" ht="10.5">
      <c r="A4" s="139" t="s">
        <v>66</v>
      </c>
      <c r="B4" s="190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7"/>
      <c r="AA4" s="7"/>
    </row>
    <row r="5" spans="1:27" s="8" customFormat="1" ht="10.5">
      <c r="A5" s="9" t="s">
        <v>5</v>
      </c>
      <c r="B5" s="137" t="s">
        <v>67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7"/>
      <c r="AA5" s="7"/>
    </row>
    <row r="6" spans="1:27" s="8" customFormat="1" ht="10.5">
      <c r="A6" s="9" t="s">
        <v>7</v>
      </c>
      <c r="B6" s="137" t="s">
        <v>67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7"/>
      <c r="AA6" s="7"/>
    </row>
    <row r="7" spans="2:25" s="7" customFormat="1" ht="10.5"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1:27" s="8" customFormat="1" ht="10.5">
      <c r="A8" s="138" t="s">
        <v>68</v>
      </c>
      <c r="B8" s="191" t="s">
        <v>69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7"/>
      <c r="AA8" s="7"/>
    </row>
    <row r="9" spans="1:27" s="8" customFormat="1" ht="10.5">
      <c r="A9" s="139" t="s">
        <v>66</v>
      </c>
      <c r="B9" s="192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7"/>
      <c r="AA9" s="7"/>
    </row>
    <row r="10" spans="1:27" s="8" customFormat="1" ht="9.75" customHeight="1">
      <c r="A10" s="11" t="s">
        <v>10</v>
      </c>
      <c r="B10" s="125">
        <v>0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7"/>
      <c r="AA10" s="7"/>
    </row>
    <row r="11" spans="1:27" s="8" customFormat="1" ht="10.5">
      <c r="A11" s="9" t="s">
        <v>5</v>
      </c>
      <c r="B11" s="125">
        <v>2876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7"/>
      <c r="AA11" s="7"/>
    </row>
    <row r="12" spans="1:27" s="8" customFormat="1" ht="10.5">
      <c r="A12" s="9" t="s">
        <v>8</v>
      </c>
      <c r="B12" s="125">
        <v>524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7"/>
      <c r="AA12" s="7"/>
    </row>
    <row r="13" spans="1:27" s="8" customFormat="1" ht="10.5">
      <c r="A13" s="9" t="s">
        <v>7</v>
      </c>
      <c r="B13" s="125">
        <v>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7"/>
      <c r="AA13" s="7"/>
    </row>
    <row r="14" spans="1:27" s="8" customFormat="1" ht="9.75" customHeight="1">
      <c r="A14" s="9" t="s">
        <v>9</v>
      </c>
      <c r="B14" s="125">
        <v>0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7"/>
      <c r="AA14" s="7"/>
    </row>
    <row r="15" spans="1:25" s="7" customFormat="1" ht="9.75" customHeight="1">
      <c r="A15" s="140" t="s">
        <v>12</v>
      </c>
      <c r="B15" s="141">
        <v>3402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2:25" s="7" customFormat="1" ht="9.75" customHeight="1"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</row>
    <row r="17" spans="2:25" s="7" customFormat="1" ht="9.75" customHeight="1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1:25" s="7" customFormat="1" ht="10.5">
      <c r="A18" s="138" t="s">
        <v>70</v>
      </c>
      <c r="B18" s="189" t="s">
        <v>71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1:27" s="8" customFormat="1" ht="10.5" customHeight="1">
      <c r="A19" s="139" t="s">
        <v>66</v>
      </c>
      <c r="B19" s="190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7"/>
      <c r="AA19" s="7"/>
    </row>
    <row r="20" spans="1:27" s="8" customFormat="1" ht="10.5" customHeight="1">
      <c r="A20" s="194" t="s">
        <v>72</v>
      </c>
      <c r="B20" s="197">
        <v>1</v>
      </c>
      <c r="C20" s="128"/>
      <c r="D20" s="128"/>
      <c r="E20" s="128"/>
      <c r="F20" s="128"/>
      <c r="G20" s="128"/>
      <c r="H20" s="15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7"/>
      <c r="AA20" s="7"/>
    </row>
    <row r="21" spans="1:27" s="8" customFormat="1" ht="9.75" customHeight="1">
      <c r="A21" s="200"/>
      <c r="B21" s="202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7"/>
      <c r="AA21" s="7"/>
    </row>
    <row r="22" spans="1:27" s="8" customFormat="1" ht="9.75" customHeight="1">
      <c r="A22" s="200"/>
      <c r="B22" s="202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7"/>
      <c r="AA22" s="7"/>
    </row>
    <row r="23" spans="1:27" s="8" customFormat="1" ht="9.75" customHeight="1">
      <c r="A23" s="201"/>
      <c r="B23" s="203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7"/>
      <c r="AA23" s="7"/>
    </row>
    <row r="24" spans="2:25" s="7" customFormat="1" ht="9.75" customHeight="1"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</row>
    <row r="25" spans="1:27" s="8" customFormat="1" ht="21" customHeight="1">
      <c r="A25" s="7"/>
      <c r="B25" s="128" t="s">
        <v>73</v>
      </c>
      <c r="C25" s="69">
        <v>1</v>
      </c>
      <c r="D25" s="69">
        <v>5</v>
      </c>
      <c r="E25" s="69">
        <v>6</v>
      </c>
      <c r="F25" s="69">
        <v>7</v>
      </c>
      <c r="G25" s="69">
        <v>9</v>
      </c>
      <c r="H25" s="69">
        <v>10</v>
      </c>
      <c r="I25" s="69">
        <v>13</v>
      </c>
      <c r="J25" s="69">
        <v>17</v>
      </c>
      <c r="K25" s="69">
        <v>19</v>
      </c>
      <c r="L25" s="69">
        <v>20</v>
      </c>
      <c r="M25" s="69">
        <v>23</v>
      </c>
      <c r="N25" s="69">
        <v>24</v>
      </c>
      <c r="O25" s="69">
        <v>25</v>
      </c>
      <c r="P25" s="69">
        <v>26</v>
      </c>
      <c r="Q25" s="69">
        <v>28</v>
      </c>
      <c r="R25" s="69">
        <v>30</v>
      </c>
      <c r="S25" s="69">
        <v>32</v>
      </c>
      <c r="T25" s="69">
        <v>33</v>
      </c>
      <c r="U25" s="69">
        <v>34</v>
      </c>
      <c r="V25" s="68" t="s">
        <v>4</v>
      </c>
      <c r="W25" s="68" t="s">
        <v>0</v>
      </c>
      <c r="X25" s="68" t="s">
        <v>1</v>
      </c>
      <c r="Y25" s="128"/>
      <c r="Z25" s="7"/>
      <c r="AA25" s="7"/>
    </row>
    <row r="26" spans="1:27" s="8" customFormat="1" ht="9.75" customHeight="1">
      <c r="A26" s="11" t="s">
        <v>10</v>
      </c>
      <c r="B26" s="125">
        <v>0</v>
      </c>
      <c r="C26" s="137"/>
      <c r="D26" s="137" t="s">
        <v>74</v>
      </c>
      <c r="E26" s="137" t="s">
        <v>74</v>
      </c>
      <c r="F26" s="137" t="s">
        <v>74</v>
      </c>
      <c r="G26" s="137" t="s">
        <v>74</v>
      </c>
      <c r="H26" s="137" t="s">
        <v>74</v>
      </c>
      <c r="I26" s="137" t="s">
        <v>74</v>
      </c>
      <c r="J26" s="137" t="s">
        <v>74</v>
      </c>
      <c r="K26" s="137" t="s">
        <v>74</v>
      </c>
      <c r="L26" s="137" t="s">
        <v>74</v>
      </c>
      <c r="M26" s="137" t="s">
        <v>74</v>
      </c>
      <c r="N26" s="137" t="s">
        <v>74</v>
      </c>
      <c r="O26" s="137" t="s">
        <v>74</v>
      </c>
      <c r="P26" s="137" t="s">
        <v>74</v>
      </c>
      <c r="Q26" s="137" t="s">
        <v>74</v>
      </c>
      <c r="R26" s="137" t="s">
        <v>74</v>
      </c>
      <c r="S26" s="137" t="s">
        <v>74</v>
      </c>
      <c r="T26" s="137" t="s">
        <v>74</v>
      </c>
      <c r="U26" s="137" t="s">
        <v>74</v>
      </c>
      <c r="V26" s="137" t="s">
        <v>74</v>
      </c>
      <c r="W26" s="137" t="s">
        <v>74</v>
      </c>
      <c r="X26" s="137" t="s">
        <v>74</v>
      </c>
      <c r="Y26" s="128"/>
      <c r="Z26" s="7"/>
      <c r="AA26" s="7"/>
    </row>
    <row r="27" spans="1:27" s="8" customFormat="1" ht="9.75" customHeight="1">
      <c r="A27" s="9" t="s">
        <v>5</v>
      </c>
      <c r="B27" s="125">
        <v>78</v>
      </c>
      <c r="C27" s="137">
        <v>7</v>
      </c>
      <c r="D27" s="137">
        <v>4</v>
      </c>
      <c r="E27" s="137">
        <v>1</v>
      </c>
      <c r="F27" s="137">
        <v>1</v>
      </c>
      <c r="G27" s="137" t="s">
        <v>74</v>
      </c>
      <c r="H27" s="137">
        <v>1</v>
      </c>
      <c r="I27" s="137">
        <v>5</v>
      </c>
      <c r="J27" s="137">
        <v>18</v>
      </c>
      <c r="K27" s="137" t="s">
        <v>74</v>
      </c>
      <c r="L27" s="137">
        <v>1</v>
      </c>
      <c r="M27" s="137">
        <v>1</v>
      </c>
      <c r="N27" s="137">
        <v>10</v>
      </c>
      <c r="O27" s="137" t="s">
        <v>74</v>
      </c>
      <c r="P27" s="137">
        <v>3</v>
      </c>
      <c r="Q27" s="137" t="s">
        <v>74</v>
      </c>
      <c r="R27" s="137" t="s">
        <v>74</v>
      </c>
      <c r="S27" s="137" t="s">
        <v>74</v>
      </c>
      <c r="T27" s="137" t="s">
        <v>74</v>
      </c>
      <c r="U27" s="137">
        <v>1</v>
      </c>
      <c r="V27" s="137" t="s">
        <v>74</v>
      </c>
      <c r="W27" s="137">
        <v>21</v>
      </c>
      <c r="X27" s="137">
        <v>4</v>
      </c>
      <c r="Y27" s="128"/>
      <c r="Z27" s="7"/>
      <c r="AA27" s="7"/>
    </row>
    <row r="28" spans="1:27" s="8" customFormat="1" ht="10.5">
      <c r="A28" s="9" t="s">
        <v>7</v>
      </c>
      <c r="B28" s="125">
        <v>0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28"/>
      <c r="Z28" s="7"/>
      <c r="AA28" s="7"/>
    </row>
    <row r="29" spans="1:27" s="8" customFormat="1" ht="10.5">
      <c r="A29" s="11" t="s">
        <v>9</v>
      </c>
      <c r="B29" s="125">
        <v>0</v>
      </c>
      <c r="C29" s="137" t="s">
        <v>74</v>
      </c>
      <c r="D29" s="137" t="s">
        <v>74</v>
      </c>
      <c r="E29" s="137" t="s">
        <v>74</v>
      </c>
      <c r="F29" s="137" t="s">
        <v>74</v>
      </c>
      <c r="G29" s="137" t="s">
        <v>74</v>
      </c>
      <c r="H29" s="137" t="s">
        <v>74</v>
      </c>
      <c r="I29" s="137" t="s">
        <v>74</v>
      </c>
      <c r="J29" s="137" t="s">
        <v>74</v>
      </c>
      <c r="K29" s="137" t="s">
        <v>74</v>
      </c>
      <c r="L29" s="137" t="s">
        <v>74</v>
      </c>
      <c r="M29" s="137" t="s">
        <v>74</v>
      </c>
      <c r="N29" s="137" t="s">
        <v>74</v>
      </c>
      <c r="O29" s="137" t="s">
        <v>74</v>
      </c>
      <c r="P29" s="137" t="s">
        <v>74</v>
      </c>
      <c r="Q29" s="137" t="s">
        <v>74</v>
      </c>
      <c r="R29" s="137" t="s">
        <v>74</v>
      </c>
      <c r="S29" s="137" t="s">
        <v>74</v>
      </c>
      <c r="T29" s="137" t="s">
        <v>74</v>
      </c>
      <c r="U29" s="137" t="s">
        <v>74</v>
      </c>
      <c r="V29" s="137" t="s">
        <v>74</v>
      </c>
      <c r="W29" s="137" t="s">
        <v>74</v>
      </c>
      <c r="X29" s="137" t="s">
        <v>74</v>
      </c>
      <c r="Y29" s="128"/>
      <c r="Z29" s="7"/>
      <c r="AA29" s="7"/>
    </row>
    <row r="30" spans="2:25" s="7" customFormat="1" ht="10.5"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</row>
    <row r="31" spans="1:27" s="8" customFormat="1" ht="10.5">
      <c r="A31" s="7"/>
      <c r="B31" s="128" t="s">
        <v>75</v>
      </c>
      <c r="C31" s="69">
        <v>40</v>
      </c>
      <c r="D31" s="69">
        <v>41</v>
      </c>
      <c r="E31" s="69">
        <v>42</v>
      </c>
      <c r="F31" s="69">
        <v>43</v>
      </c>
      <c r="G31" s="69">
        <v>44</v>
      </c>
      <c r="H31" s="69">
        <v>45</v>
      </c>
      <c r="I31" s="69">
        <v>46</v>
      </c>
      <c r="J31" s="69">
        <v>47</v>
      </c>
      <c r="K31" s="69">
        <v>48</v>
      </c>
      <c r="L31" s="69">
        <v>49</v>
      </c>
      <c r="M31" s="69">
        <v>50</v>
      </c>
      <c r="N31" s="69">
        <v>52</v>
      </c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7"/>
      <c r="AA31" s="7"/>
    </row>
    <row r="32" spans="1:27" s="8" customFormat="1" ht="9.75" customHeight="1">
      <c r="A32" s="11" t="s">
        <v>10</v>
      </c>
      <c r="B32" s="125">
        <v>0</v>
      </c>
      <c r="C32" s="137" t="s">
        <v>74</v>
      </c>
      <c r="D32" s="137" t="s">
        <v>74</v>
      </c>
      <c r="E32" s="137" t="s">
        <v>74</v>
      </c>
      <c r="F32" s="137" t="s">
        <v>74</v>
      </c>
      <c r="G32" s="137" t="s">
        <v>74</v>
      </c>
      <c r="H32" s="137" t="s">
        <v>74</v>
      </c>
      <c r="I32" s="137" t="s">
        <v>74</v>
      </c>
      <c r="J32" s="137" t="s">
        <v>74</v>
      </c>
      <c r="K32" s="137" t="s">
        <v>74</v>
      </c>
      <c r="L32" s="137" t="s">
        <v>74</v>
      </c>
      <c r="M32" s="137" t="s">
        <v>74</v>
      </c>
      <c r="N32" s="137" t="s">
        <v>74</v>
      </c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7"/>
      <c r="AA32" s="7"/>
    </row>
    <row r="33" spans="1:27" s="8" customFormat="1" ht="9.75" customHeight="1">
      <c r="A33" s="9" t="s">
        <v>5</v>
      </c>
      <c r="B33" s="125">
        <v>43</v>
      </c>
      <c r="C33" s="137">
        <v>12</v>
      </c>
      <c r="D33" s="137">
        <v>1</v>
      </c>
      <c r="E33" s="137" t="s">
        <v>74</v>
      </c>
      <c r="F33" s="137">
        <v>1</v>
      </c>
      <c r="G33" s="137">
        <v>5</v>
      </c>
      <c r="H33" s="137">
        <v>5</v>
      </c>
      <c r="I33" s="137">
        <v>1</v>
      </c>
      <c r="J33" s="137">
        <v>5</v>
      </c>
      <c r="K33" s="137">
        <v>2</v>
      </c>
      <c r="L33" s="137">
        <v>9</v>
      </c>
      <c r="M33" s="137" t="s">
        <v>74</v>
      </c>
      <c r="N33" s="137">
        <v>2</v>
      </c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7"/>
      <c r="AA33" s="7"/>
    </row>
    <row r="34" spans="1:27" s="8" customFormat="1" ht="9.75" customHeight="1">
      <c r="A34" s="9" t="s">
        <v>7</v>
      </c>
      <c r="B34" s="125">
        <v>0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7"/>
      <c r="AA34" s="7"/>
    </row>
    <row r="35" spans="1:27" s="8" customFormat="1" ht="10.5">
      <c r="A35" s="11" t="s">
        <v>9</v>
      </c>
      <c r="B35" s="125">
        <v>0</v>
      </c>
      <c r="C35" s="137" t="s">
        <v>74</v>
      </c>
      <c r="D35" s="137" t="s">
        <v>74</v>
      </c>
      <c r="E35" s="137" t="s">
        <v>74</v>
      </c>
      <c r="F35" s="137" t="s">
        <v>74</v>
      </c>
      <c r="G35" s="137" t="s">
        <v>74</v>
      </c>
      <c r="H35" s="137" t="s">
        <v>74</v>
      </c>
      <c r="I35" s="137" t="s">
        <v>74</v>
      </c>
      <c r="J35" s="137" t="s">
        <v>74</v>
      </c>
      <c r="K35" s="137" t="s">
        <v>74</v>
      </c>
      <c r="L35" s="137" t="s">
        <v>74</v>
      </c>
      <c r="M35" s="137" t="s">
        <v>74</v>
      </c>
      <c r="N35" s="137" t="s">
        <v>74</v>
      </c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7"/>
      <c r="AA35" s="7"/>
    </row>
    <row r="36" spans="2:25" s="7" customFormat="1" ht="10.5"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</row>
    <row r="37" spans="1:27" s="8" customFormat="1" ht="10.5">
      <c r="A37" s="7"/>
      <c r="B37" s="128" t="s">
        <v>76</v>
      </c>
      <c r="C37" s="68">
        <v>60</v>
      </c>
      <c r="D37" s="69">
        <v>61</v>
      </c>
      <c r="E37" s="69">
        <v>62</v>
      </c>
      <c r="F37" s="69">
        <v>63</v>
      </c>
      <c r="G37" s="69">
        <v>66</v>
      </c>
      <c r="H37" s="69">
        <v>67</v>
      </c>
      <c r="I37" s="69">
        <v>68</v>
      </c>
      <c r="J37" s="69">
        <v>69</v>
      </c>
      <c r="K37" s="69">
        <v>70</v>
      </c>
      <c r="L37" s="69">
        <v>71</v>
      </c>
      <c r="M37" s="69">
        <v>72</v>
      </c>
      <c r="N37" s="69">
        <v>73</v>
      </c>
      <c r="O37" s="68">
        <v>75</v>
      </c>
      <c r="P37" s="69">
        <v>76</v>
      </c>
      <c r="Q37" s="69">
        <v>77</v>
      </c>
      <c r="R37" s="69">
        <v>78</v>
      </c>
      <c r="S37" s="69">
        <v>79</v>
      </c>
      <c r="T37" s="68">
        <v>81</v>
      </c>
      <c r="U37" s="69">
        <v>83</v>
      </c>
      <c r="V37" s="69">
        <v>84</v>
      </c>
      <c r="W37" s="68">
        <v>88</v>
      </c>
      <c r="X37" s="69">
        <v>90</v>
      </c>
      <c r="Y37" s="69">
        <v>94</v>
      </c>
      <c r="Z37" s="7"/>
      <c r="AA37" s="7"/>
    </row>
    <row r="38" spans="1:27" s="8" customFormat="1" ht="9.75" customHeight="1">
      <c r="A38" s="11" t="s">
        <v>10</v>
      </c>
      <c r="B38" s="125">
        <v>0</v>
      </c>
      <c r="C38" s="137" t="s">
        <v>74</v>
      </c>
      <c r="D38" s="137" t="s">
        <v>74</v>
      </c>
      <c r="E38" s="137" t="s">
        <v>74</v>
      </c>
      <c r="F38" s="137" t="s">
        <v>74</v>
      </c>
      <c r="G38" s="137" t="s">
        <v>74</v>
      </c>
      <c r="H38" s="137" t="s">
        <v>74</v>
      </c>
      <c r="I38" s="137" t="s">
        <v>74</v>
      </c>
      <c r="J38" s="137" t="s">
        <v>74</v>
      </c>
      <c r="K38" s="137" t="s">
        <v>74</v>
      </c>
      <c r="L38" s="137" t="s">
        <v>74</v>
      </c>
      <c r="M38" s="137" t="s">
        <v>74</v>
      </c>
      <c r="N38" s="137" t="s">
        <v>74</v>
      </c>
      <c r="O38" s="137" t="s">
        <v>74</v>
      </c>
      <c r="P38" s="137" t="s">
        <v>74</v>
      </c>
      <c r="Q38" s="137" t="s">
        <v>74</v>
      </c>
      <c r="R38" s="137" t="s">
        <v>74</v>
      </c>
      <c r="S38" s="137" t="s">
        <v>74</v>
      </c>
      <c r="T38" s="137" t="s">
        <v>74</v>
      </c>
      <c r="U38" s="137" t="s">
        <v>74</v>
      </c>
      <c r="V38" s="137" t="s">
        <v>74</v>
      </c>
      <c r="W38" s="137" t="s">
        <v>74</v>
      </c>
      <c r="X38" s="137" t="s">
        <v>74</v>
      </c>
      <c r="Y38" s="137" t="s">
        <v>74</v>
      </c>
      <c r="Z38" s="7"/>
      <c r="AA38" s="7"/>
    </row>
    <row r="39" spans="1:27" s="8" customFormat="1" ht="9.75" customHeight="1">
      <c r="A39" s="9" t="s">
        <v>5</v>
      </c>
      <c r="B39" s="125">
        <v>358</v>
      </c>
      <c r="C39" s="137">
        <v>5</v>
      </c>
      <c r="D39" s="137">
        <v>1</v>
      </c>
      <c r="E39" s="137">
        <v>3</v>
      </c>
      <c r="F39" s="137">
        <v>15</v>
      </c>
      <c r="G39" s="137">
        <v>1</v>
      </c>
      <c r="H39" s="137">
        <v>234</v>
      </c>
      <c r="I39" s="137">
        <v>3</v>
      </c>
      <c r="J39" s="137">
        <v>4</v>
      </c>
      <c r="K39" s="137">
        <v>33</v>
      </c>
      <c r="L39" s="137">
        <v>23</v>
      </c>
      <c r="M39" s="137">
        <v>8</v>
      </c>
      <c r="N39" s="137">
        <v>1</v>
      </c>
      <c r="O39" s="137">
        <v>4</v>
      </c>
      <c r="P39" s="137">
        <v>1</v>
      </c>
      <c r="Q39" s="137">
        <v>4</v>
      </c>
      <c r="R39" s="137">
        <v>8</v>
      </c>
      <c r="S39" s="137">
        <v>1</v>
      </c>
      <c r="T39" s="137" t="s">
        <v>74</v>
      </c>
      <c r="U39" s="137">
        <v>1</v>
      </c>
      <c r="V39" s="137">
        <v>7</v>
      </c>
      <c r="W39" s="137" t="s">
        <v>74</v>
      </c>
      <c r="X39" s="137">
        <v>1</v>
      </c>
      <c r="Y39" s="137" t="s">
        <v>74</v>
      </c>
      <c r="Z39" s="7"/>
      <c r="AA39" s="7"/>
    </row>
    <row r="40" spans="1:27" s="8" customFormat="1" ht="9.75" customHeight="1">
      <c r="A40" s="9" t="s">
        <v>7</v>
      </c>
      <c r="B40" s="125">
        <v>0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 t="s">
        <v>74</v>
      </c>
      <c r="Z40" s="7"/>
      <c r="AA40" s="7"/>
    </row>
    <row r="41" spans="1:27" s="8" customFormat="1" ht="10.5">
      <c r="A41" s="11" t="s">
        <v>9</v>
      </c>
      <c r="B41" s="125">
        <v>0</v>
      </c>
      <c r="C41" s="137" t="s">
        <v>74</v>
      </c>
      <c r="D41" s="137" t="s">
        <v>74</v>
      </c>
      <c r="E41" s="137" t="s">
        <v>74</v>
      </c>
      <c r="F41" s="137" t="s">
        <v>74</v>
      </c>
      <c r="G41" s="137" t="s">
        <v>74</v>
      </c>
      <c r="H41" s="137" t="s">
        <v>74</v>
      </c>
      <c r="I41" s="137" t="s">
        <v>74</v>
      </c>
      <c r="J41" s="137" t="s">
        <v>74</v>
      </c>
      <c r="K41" s="137" t="s">
        <v>74</v>
      </c>
      <c r="L41" s="137" t="s">
        <v>74</v>
      </c>
      <c r="M41" s="137" t="s">
        <v>74</v>
      </c>
      <c r="N41" s="137" t="s">
        <v>74</v>
      </c>
      <c r="O41" s="137" t="s">
        <v>74</v>
      </c>
      <c r="P41" s="137" t="s">
        <v>74</v>
      </c>
      <c r="Q41" s="137" t="s">
        <v>74</v>
      </c>
      <c r="R41" s="137" t="s">
        <v>74</v>
      </c>
      <c r="S41" s="137" t="s">
        <v>74</v>
      </c>
      <c r="T41" s="137" t="s">
        <v>74</v>
      </c>
      <c r="U41" s="137" t="s">
        <v>74</v>
      </c>
      <c r="V41" s="137" t="s">
        <v>74</v>
      </c>
      <c r="W41" s="137" t="s">
        <v>74</v>
      </c>
      <c r="X41" s="137" t="s">
        <v>74</v>
      </c>
      <c r="Y41" s="137" t="s">
        <v>74</v>
      </c>
      <c r="Z41" s="7"/>
      <c r="AA41" s="7"/>
    </row>
    <row r="42" spans="2:25" s="7" customFormat="1" ht="10.5"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</row>
    <row r="43" spans="1:27" s="8" customFormat="1" ht="16.5" customHeight="1">
      <c r="A43" s="7"/>
      <c r="B43" s="128" t="s">
        <v>77</v>
      </c>
      <c r="C43" s="69">
        <v>100</v>
      </c>
      <c r="D43" s="69">
        <v>101</v>
      </c>
      <c r="E43" s="69">
        <v>102</v>
      </c>
      <c r="F43" s="69">
        <v>103</v>
      </c>
      <c r="G43" s="69">
        <v>104</v>
      </c>
      <c r="H43" s="69">
        <v>105</v>
      </c>
      <c r="I43" s="69">
        <v>106</v>
      </c>
      <c r="J43" s="69">
        <v>107</v>
      </c>
      <c r="K43" s="69">
        <v>108</v>
      </c>
      <c r="L43" s="69">
        <v>109</v>
      </c>
      <c r="M43" s="69">
        <v>110</v>
      </c>
      <c r="N43" s="69">
        <v>111</v>
      </c>
      <c r="O43" s="69">
        <v>112</v>
      </c>
      <c r="P43" s="69">
        <v>113</v>
      </c>
      <c r="Q43" s="69">
        <v>114</v>
      </c>
      <c r="R43" s="69">
        <v>115</v>
      </c>
      <c r="S43" s="69" t="s">
        <v>2</v>
      </c>
      <c r="T43" s="69" t="s">
        <v>3</v>
      </c>
      <c r="U43" s="128"/>
      <c r="V43" s="128"/>
      <c r="W43" s="128"/>
      <c r="X43" s="128"/>
      <c r="Y43" s="128"/>
      <c r="Z43" s="7"/>
      <c r="AA43" s="7"/>
    </row>
    <row r="44" spans="1:27" s="8" customFormat="1" ht="10.5">
      <c r="A44" s="11" t="s">
        <v>10</v>
      </c>
      <c r="B44" s="125">
        <v>0</v>
      </c>
      <c r="C44" s="137" t="s">
        <v>74</v>
      </c>
      <c r="D44" s="137" t="s">
        <v>74</v>
      </c>
      <c r="E44" s="137" t="s">
        <v>74</v>
      </c>
      <c r="F44" s="137" t="s">
        <v>74</v>
      </c>
      <c r="G44" s="137" t="s">
        <v>74</v>
      </c>
      <c r="H44" s="137" t="s">
        <v>74</v>
      </c>
      <c r="I44" s="137" t="s">
        <v>74</v>
      </c>
      <c r="J44" s="137" t="s">
        <v>74</v>
      </c>
      <c r="K44" s="137" t="s">
        <v>74</v>
      </c>
      <c r="L44" s="137" t="s">
        <v>74</v>
      </c>
      <c r="M44" s="137" t="s">
        <v>74</v>
      </c>
      <c r="N44" s="137" t="s">
        <v>74</v>
      </c>
      <c r="O44" s="137" t="s">
        <v>74</v>
      </c>
      <c r="P44" s="137" t="s">
        <v>74</v>
      </c>
      <c r="Q44" s="137" t="s">
        <v>74</v>
      </c>
      <c r="R44" s="137" t="s">
        <v>74</v>
      </c>
      <c r="S44" s="137" t="s">
        <v>74</v>
      </c>
      <c r="T44" s="137" t="s">
        <v>74</v>
      </c>
      <c r="U44" s="128"/>
      <c r="V44" s="128"/>
      <c r="W44" s="128"/>
      <c r="X44" s="128"/>
      <c r="Y44" s="128"/>
      <c r="Z44" s="7"/>
      <c r="AA44" s="7"/>
    </row>
    <row r="45" spans="1:27" s="8" customFormat="1" ht="10.5">
      <c r="A45" s="9" t="s">
        <v>5</v>
      </c>
      <c r="B45" s="125">
        <v>1035</v>
      </c>
      <c r="C45" s="137">
        <v>8</v>
      </c>
      <c r="D45" s="137">
        <v>4</v>
      </c>
      <c r="E45" s="137" t="s">
        <v>74</v>
      </c>
      <c r="F45" s="137">
        <v>73</v>
      </c>
      <c r="G45" s="137" t="s">
        <v>74</v>
      </c>
      <c r="H45" s="137">
        <v>26</v>
      </c>
      <c r="I45" s="137">
        <v>2</v>
      </c>
      <c r="J45" s="137" t="s">
        <v>74</v>
      </c>
      <c r="K45" s="137">
        <v>1</v>
      </c>
      <c r="L45" s="137" t="s">
        <v>74</v>
      </c>
      <c r="M45" s="137">
        <v>6</v>
      </c>
      <c r="N45" s="137" t="s">
        <v>74</v>
      </c>
      <c r="O45" s="137">
        <v>2</v>
      </c>
      <c r="P45" s="137">
        <v>58</v>
      </c>
      <c r="Q45" s="137">
        <v>1</v>
      </c>
      <c r="R45" s="137">
        <v>4</v>
      </c>
      <c r="S45" s="137">
        <v>595</v>
      </c>
      <c r="T45" s="137">
        <v>255</v>
      </c>
      <c r="U45" s="128"/>
      <c r="V45" s="128"/>
      <c r="W45" s="128"/>
      <c r="X45" s="128"/>
      <c r="Y45" s="128"/>
      <c r="Z45" s="7"/>
      <c r="AA45" s="7"/>
    </row>
    <row r="46" spans="1:27" s="8" customFormat="1" ht="10.5">
      <c r="A46" s="9" t="s">
        <v>7</v>
      </c>
      <c r="B46" s="125">
        <v>0</v>
      </c>
      <c r="C46" s="137" t="s">
        <v>74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28"/>
      <c r="V46" s="128"/>
      <c r="W46" s="128"/>
      <c r="X46" s="128"/>
      <c r="Y46" s="128"/>
      <c r="Z46" s="7"/>
      <c r="AA46" s="7"/>
    </row>
    <row r="47" spans="1:27" s="8" customFormat="1" ht="10.5">
      <c r="A47" s="11" t="s">
        <v>9</v>
      </c>
      <c r="B47" s="125">
        <v>0</v>
      </c>
      <c r="C47" s="137" t="s">
        <v>74</v>
      </c>
      <c r="D47" s="137" t="s">
        <v>74</v>
      </c>
      <c r="E47" s="137" t="s">
        <v>74</v>
      </c>
      <c r="F47" s="137" t="s">
        <v>74</v>
      </c>
      <c r="G47" s="137" t="s">
        <v>74</v>
      </c>
      <c r="H47" s="137" t="s">
        <v>74</v>
      </c>
      <c r="I47" s="137" t="s">
        <v>74</v>
      </c>
      <c r="J47" s="137" t="s">
        <v>74</v>
      </c>
      <c r="K47" s="137" t="s">
        <v>74</v>
      </c>
      <c r="L47" s="137" t="s">
        <v>74</v>
      </c>
      <c r="M47" s="137" t="s">
        <v>74</v>
      </c>
      <c r="N47" s="137" t="s">
        <v>74</v>
      </c>
      <c r="O47" s="137" t="s">
        <v>74</v>
      </c>
      <c r="P47" s="137" t="s">
        <v>74</v>
      </c>
      <c r="Q47" s="137" t="s">
        <v>74</v>
      </c>
      <c r="R47" s="137" t="s">
        <v>74</v>
      </c>
      <c r="S47" s="137" t="s">
        <v>74</v>
      </c>
      <c r="T47" s="137" t="s">
        <v>74</v>
      </c>
      <c r="U47" s="128"/>
      <c r="V47" s="128"/>
      <c r="W47" s="128"/>
      <c r="X47" s="128"/>
      <c r="Y47" s="128"/>
      <c r="Z47" s="7"/>
      <c r="AA47" s="7"/>
    </row>
    <row r="48" spans="2:25" s="7" customFormat="1" ht="10.5"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</row>
    <row r="49" spans="1:27" s="8" customFormat="1" ht="10.5">
      <c r="A49" s="7"/>
      <c r="B49" s="128" t="s">
        <v>78</v>
      </c>
      <c r="C49" s="69">
        <v>120</v>
      </c>
      <c r="D49" s="69">
        <v>121</v>
      </c>
      <c r="E49" s="69">
        <v>122</v>
      </c>
      <c r="F49" s="69">
        <v>123</v>
      </c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7"/>
    </row>
    <row r="50" spans="1:27" s="8" customFormat="1" ht="10.5">
      <c r="A50" s="11" t="s">
        <v>10</v>
      </c>
      <c r="B50" s="125">
        <v>0</v>
      </c>
      <c r="C50" s="137" t="s">
        <v>74</v>
      </c>
      <c r="D50" s="137" t="s">
        <v>74</v>
      </c>
      <c r="E50" s="137" t="s">
        <v>74</v>
      </c>
      <c r="F50" s="137" t="s">
        <v>74</v>
      </c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7"/>
    </row>
    <row r="51" spans="1:27" s="8" customFormat="1" ht="10.5">
      <c r="A51" s="9" t="s">
        <v>5</v>
      </c>
      <c r="B51" s="125">
        <v>2</v>
      </c>
      <c r="C51" s="137">
        <v>2</v>
      </c>
      <c r="D51" s="137" t="s">
        <v>74</v>
      </c>
      <c r="E51" s="137" t="s">
        <v>74</v>
      </c>
      <c r="F51" s="137" t="s">
        <v>74</v>
      </c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7"/>
    </row>
    <row r="52" spans="1:27" s="8" customFormat="1" ht="10.5">
      <c r="A52" s="9" t="s">
        <v>7</v>
      </c>
      <c r="B52" s="125">
        <v>0</v>
      </c>
      <c r="C52" s="137"/>
      <c r="D52" s="137" t="s">
        <v>74</v>
      </c>
      <c r="E52" s="137" t="s">
        <v>74</v>
      </c>
      <c r="F52" s="137" t="s">
        <v>74</v>
      </c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7"/>
    </row>
    <row r="53" spans="1:27" s="8" customFormat="1" ht="10.5">
      <c r="A53" s="11" t="s">
        <v>9</v>
      </c>
      <c r="B53" s="125">
        <v>0</v>
      </c>
      <c r="C53" s="137" t="s">
        <v>74</v>
      </c>
      <c r="D53" s="137" t="s">
        <v>74</v>
      </c>
      <c r="E53" s="137" t="s">
        <v>74</v>
      </c>
      <c r="F53" s="137" t="s">
        <v>74</v>
      </c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7"/>
    </row>
    <row r="54" spans="2:25" s="7" customFormat="1" ht="10.5"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</row>
    <row r="55" spans="1:27" s="8" customFormat="1" ht="10.5">
      <c r="A55" s="7"/>
      <c r="B55" s="128" t="s">
        <v>79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7"/>
      <c r="AA55" s="7"/>
    </row>
    <row r="56" spans="1:27" s="8" customFormat="1" ht="10.5">
      <c r="A56" s="11" t="s">
        <v>10</v>
      </c>
      <c r="B56" s="82">
        <v>0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7"/>
      <c r="AA56" s="7"/>
    </row>
    <row r="57" spans="1:27" s="8" customFormat="1" ht="10.5">
      <c r="A57" s="9" t="s">
        <v>5</v>
      </c>
      <c r="B57" s="82">
        <v>0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7"/>
      <c r="AA57" s="7"/>
    </row>
    <row r="58" spans="1:27" s="8" customFormat="1" ht="10.5">
      <c r="A58" s="9" t="s">
        <v>7</v>
      </c>
      <c r="B58" s="125">
        <v>2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7"/>
      <c r="AA58" s="7"/>
    </row>
    <row r="59" spans="1:25" s="7" customFormat="1" ht="10.5">
      <c r="A59" s="11" t="s">
        <v>9</v>
      </c>
      <c r="B59" s="125">
        <v>0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</row>
    <row r="60" spans="2:25" s="2" customFormat="1" ht="10.5">
      <c r="B60" s="4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</row>
    <row r="61" spans="2:25" s="2" customFormat="1" ht="10.5">
      <c r="B61" s="4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</row>
    <row r="62" spans="2:25" s="2" customFormat="1" ht="10.5">
      <c r="B62" s="4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</row>
    <row r="63" spans="2:25" s="2" customFormat="1" ht="10.5">
      <c r="B63" s="4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</row>
    <row r="64" spans="2:25" s="2" customFormat="1" ht="10.5">
      <c r="B64" s="4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</row>
    <row r="65" spans="2:25" s="2" customFormat="1" ht="10.5">
      <c r="B65" s="4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</row>
    <row r="66" spans="2:25" s="2" customFormat="1" ht="10.5">
      <c r="B66" s="4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</row>
    <row r="67" spans="2:25" s="2" customFormat="1" ht="10.5">
      <c r="B67" s="4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</row>
    <row r="68" spans="2:25" s="2" customFormat="1" ht="10.5">
      <c r="B68" s="4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</row>
    <row r="69" spans="2:25" s="2" customFormat="1" ht="10.5">
      <c r="B69" s="4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</row>
    <row r="70" spans="2:25" s="2" customFormat="1" ht="10.5">
      <c r="B70" s="4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</row>
    <row r="71" spans="2:25" s="2" customFormat="1" ht="10.5">
      <c r="B71" s="4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</row>
    <row r="72" spans="2:25" s="2" customFormat="1" ht="10.5">
      <c r="B72" s="4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</row>
    <row r="73" spans="2:25" s="2" customFormat="1" ht="10.5">
      <c r="B73" s="4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</row>
    <row r="74" spans="2:25" s="2" customFormat="1" ht="10.5">
      <c r="B74" s="4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</row>
    <row r="75" spans="2:25" s="2" customFormat="1" ht="10.5">
      <c r="B75" s="4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</row>
    <row r="76" spans="2:25" s="2" customFormat="1" ht="10.5">
      <c r="B76" s="4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</row>
    <row r="77" spans="2:25" s="2" customFormat="1" ht="10.5">
      <c r="B77" s="4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</row>
    <row r="78" spans="2:25" s="2" customFormat="1" ht="10.5">
      <c r="B78" s="4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</row>
    <row r="79" spans="2:25" s="2" customFormat="1" ht="10.5">
      <c r="B79" s="4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</row>
    <row r="80" spans="2:25" s="2" customFormat="1" ht="10.5">
      <c r="B80" s="4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</row>
    <row r="81" spans="2:25" s="2" customFormat="1" ht="10.5">
      <c r="B81" s="4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</row>
    <row r="82" spans="2:25" s="2" customFormat="1" ht="10.5">
      <c r="B82" s="4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</row>
    <row r="83" spans="2:25" s="2" customFormat="1" ht="10.5">
      <c r="B83" s="4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</row>
    <row r="84" spans="2:25" s="2" customFormat="1" ht="10.5">
      <c r="B84" s="4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</row>
    <row r="85" spans="2:25" s="2" customFormat="1" ht="10.5">
      <c r="B85" s="4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</row>
    <row r="86" spans="2:25" s="2" customFormat="1" ht="10.5">
      <c r="B86" s="4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</row>
    <row r="87" spans="2:25" s="2" customFormat="1" ht="10.5">
      <c r="B87" s="4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</row>
    <row r="88" spans="2:25" s="2" customFormat="1" ht="10.5">
      <c r="B88" s="4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</row>
    <row r="89" spans="2:25" s="2" customFormat="1" ht="10.5">
      <c r="B89" s="4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</row>
    <row r="90" spans="2:25" s="2" customFormat="1" ht="10.5">
      <c r="B90" s="4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</row>
    <row r="91" spans="2:25" s="2" customFormat="1" ht="10.5">
      <c r="B91" s="4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</row>
    <row r="92" spans="2:25" s="2" customFormat="1" ht="10.5">
      <c r="B92" s="4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</row>
    <row r="93" spans="2:25" s="2" customFormat="1" ht="10.5">
      <c r="B93" s="4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</row>
    <row r="94" spans="2:25" s="2" customFormat="1" ht="10.5">
      <c r="B94" s="4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</row>
    <row r="95" spans="2:25" s="2" customFormat="1" ht="10.5">
      <c r="B95" s="4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</row>
    <row r="96" spans="2:25" s="2" customFormat="1" ht="10.5">
      <c r="B96" s="4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</row>
    <row r="97" spans="2:25" s="2" customFormat="1" ht="10.5">
      <c r="B97" s="4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</row>
    <row r="98" spans="2:25" s="2" customFormat="1" ht="10.5">
      <c r="B98" s="4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</row>
    <row r="99" spans="2:25" s="2" customFormat="1" ht="10.5">
      <c r="B99" s="4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</row>
    <row r="100" spans="2:25" s="2" customFormat="1" ht="10.5">
      <c r="B100" s="4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</row>
    <row r="101" spans="2:25" s="2" customFormat="1" ht="10.5">
      <c r="B101" s="4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</row>
    <row r="102" spans="2:25" s="2" customFormat="1" ht="10.5">
      <c r="B102" s="4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</row>
    <row r="103" spans="2:25" s="2" customFormat="1" ht="10.5">
      <c r="B103" s="4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</row>
    <row r="104" spans="2:25" s="2" customFormat="1" ht="10.5">
      <c r="B104" s="4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</row>
    <row r="105" spans="2:25" s="2" customFormat="1" ht="10.5">
      <c r="B105" s="4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</row>
    <row r="106" spans="2:25" s="2" customFormat="1" ht="10.5">
      <c r="B106" s="4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</row>
    <row r="107" spans="2:25" s="2" customFormat="1" ht="10.5">
      <c r="B107" s="4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</row>
    <row r="108" spans="2:25" s="2" customFormat="1" ht="10.5">
      <c r="B108" s="4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</row>
    <row r="109" spans="2:25" s="2" customFormat="1" ht="10.5">
      <c r="B109" s="4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</row>
    <row r="110" spans="2:25" s="2" customFormat="1" ht="10.5">
      <c r="B110" s="4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</row>
    <row r="111" spans="2:25" s="2" customFormat="1" ht="10.5">
      <c r="B111" s="4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</row>
    <row r="112" spans="2:25" s="2" customFormat="1" ht="10.5">
      <c r="B112" s="4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</row>
    <row r="113" spans="2:25" s="2" customFormat="1" ht="10.5">
      <c r="B113" s="4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</row>
    <row r="114" spans="2:25" s="2" customFormat="1" ht="10.5">
      <c r="B114" s="4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</row>
    <row r="115" spans="2:25" s="2" customFormat="1" ht="10.5">
      <c r="B115" s="4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</row>
    <row r="116" spans="2:25" s="2" customFormat="1" ht="10.5">
      <c r="B116" s="4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</row>
    <row r="117" spans="2:25" s="2" customFormat="1" ht="10.5">
      <c r="B117" s="4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</row>
    <row r="118" spans="2:25" s="2" customFormat="1" ht="10.5">
      <c r="B118" s="4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</row>
    <row r="119" spans="2:25" s="2" customFormat="1" ht="10.5">
      <c r="B119" s="4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</row>
    <row r="120" spans="2:25" s="2" customFormat="1" ht="10.5">
      <c r="B120" s="4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</row>
    <row r="121" spans="2:25" s="2" customFormat="1" ht="10.5">
      <c r="B121" s="4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</row>
    <row r="122" spans="2:25" s="2" customFormat="1" ht="10.5">
      <c r="B122" s="4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</row>
    <row r="123" spans="2:25" s="2" customFormat="1" ht="10.5">
      <c r="B123" s="4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</row>
    <row r="124" spans="2:25" s="2" customFormat="1" ht="10.5">
      <c r="B124" s="4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</row>
    <row r="125" spans="2:25" s="2" customFormat="1" ht="10.5">
      <c r="B125" s="4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</row>
    <row r="126" spans="2:25" s="2" customFormat="1" ht="10.5">
      <c r="B126" s="4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</row>
    <row r="127" spans="2:25" s="2" customFormat="1" ht="10.5">
      <c r="B127" s="4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</row>
    <row r="128" spans="2:25" s="2" customFormat="1" ht="10.5">
      <c r="B128" s="4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</row>
    <row r="129" spans="2:25" s="2" customFormat="1" ht="10.5">
      <c r="B129" s="4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</row>
    <row r="130" spans="2:25" s="2" customFormat="1" ht="10.5">
      <c r="B130" s="4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</row>
    <row r="131" spans="2:25" s="2" customFormat="1" ht="10.5">
      <c r="B131" s="4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</row>
    <row r="132" spans="2:25" s="2" customFormat="1" ht="10.5">
      <c r="B132" s="4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</row>
    <row r="133" spans="2:25" s="2" customFormat="1" ht="10.5">
      <c r="B133" s="4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</row>
    <row r="134" spans="2:25" s="2" customFormat="1" ht="10.5">
      <c r="B134" s="4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</row>
    <row r="135" spans="2:25" s="2" customFormat="1" ht="10.5">
      <c r="B135" s="4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</row>
    <row r="136" spans="2:25" s="2" customFormat="1" ht="10.5">
      <c r="B136" s="4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</row>
    <row r="137" spans="2:25" s="2" customFormat="1" ht="10.5">
      <c r="B137" s="4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</row>
    <row r="138" spans="2:25" s="2" customFormat="1" ht="10.5">
      <c r="B138" s="4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</row>
    <row r="139" spans="2:25" s="2" customFormat="1" ht="10.5">
      <c r="B139" s="4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</row>
    <row r="140" spans="2:25" s="2" customFormat="1" ht="10.5">
      <c r="B140" s="4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</row>
    <row r="141" spans="2:25" s="2" customFormat="1" ht="10.5">
      <c r="B141" s="4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</row>
    <row r="142" spans="2:25" s="2" customFormat="1" ht="10.5">
      <c r="B142" s="4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</row>
    <row r="143" spans="2:25" s="2" customFormat="1" ht="10.5">
      <c r="B143" s="4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</row>
    <row r="144" spans="2:25" s="2" customFormat="1" ht="10.5">
      <c r="B144" s="4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</row>
    <row r="145" spans="2:25" s="2" customFormat="1" ht="10.5">
      <c r="B145" s="4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</row>
    <row r="146" spans="2:25" s="2" customFormat="1" ht="10.5">
      <c r="B146" s="4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</row>
    <row r="147" spans="2:25" s="2" customFormat="1" ht="10.5">
      <c r="B147" s="4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</row>
    <row r="148" spans="2:25" s="2" customFormat="1" ht="10.5">
      <c r="B148" s="4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</row>
    <row r="149" spans="2:25" s="2" customFormat="1" ht="10.5">
      <c r="B149" s="4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</row>
    <row r="150" spans="2:25" s="2" customFormat="1" ht="10.5">
      <c r="B150" s="4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</row>
    <row r="151" spans="2:25" s="2" customFormat="1" ht="10.5">
      <c r="B151" s="4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</row>
    <row r="152" spans="2:25" s="2" customFormat="1" ht="10.5">
      <c r="B152" s="4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</row>
    <row r="153" spans="2:25" s="2" customFormat="1" ht="10.5">
      <c r="B153" s="4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</row>
    <row r="154" spans="2:25" s="2" customFormat="1" ht="10.5">
      <c r="B154" s="4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</row>
    <row r="155" spans="2:25" s="2" customFormat="1" ht="10.5">
      <c r="B155" s="4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</row>
    <row r="156" spans="2:25" s="2" customFormat="1" ht="10.5">
      <c r="B156" s="4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</row>
    <row r="157" spans="2:25" s="2" customFormat="1" ht="10.5">
      <c r="B157" s="4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</row>
    <row r="158" spans="2:25" s="2" customFormat="1" ht="10.5">
      <c r="B158" s="4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</row>
    <row r="159" spans="2:25" s="2" customFormat="1" ht="10.5">
      <c r="B159" s="4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</row>
    <row r="160" spans="2:25" s="2" customFormat="1" ht="10.5">
      <c r="B160" s="4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</row>
    <row r="161" spans="2:25" s="2" customFormat="1" ht="10.5">
      <c r="B161" s="4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</row>
    <row r="162" spans="2:25" s="2" customFormat="1" ht="10.5">
      <c r="B162" s="4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</row>
    <row r="163" spans="2:25" s="2" customFormat="1" ht="10.5">
      <c r="B163" s="4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</row>
    <row r="164" spans="2:25" s="2" customFormat="1" ht="10.5">
      <c r="B164" s="4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</row>
    <row r="165" spans="2:25" s="2" customFormat="1" ht="10.5">
      <c r="B165" s="4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</row>
    <row r="166" spans="2:25" s="2" customFormat="1" ht="10.5">
      <c r="B166" s="4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</row>
    <row r="167" spans="2:25" s="2" customFormat="1" ht="10.5">
      <c r="B167" s="4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</row>
    <row r="168" spans="2:25" s="2" customFormat="1" ht="10.5">
      <c r="B168" s="4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</row>
    <row r="169" spans="2:25" s="2" customFormat="1" ht="10.5">
      <c r="B169" s="4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</row>
    <row r="170" spans="2:25" s="2" customFormat="1" ht="10.5">
      <c r="B170" s="4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2:25" s="2" customFormat="1" ht="10.5">
      <c r="B171" s="4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2:25" s="2" customFormat="1" ht="10.5">
      <c r="B172" s="4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</row>
    <row r="173" spans="2:25" s="2" customFormat="1" ht="10.5">
      <c r="B173" s="4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</row>
    <row r="174" spans="2:25" s="2" customFormat="1" ht="10.5">
      <c r="B174" s="4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</row>
    <row r="175" spans="2:25" s="2" customFormat="1" ht="10.5">
      <c r="B175" s="4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</row>
    <row r="176" spans="2:25" s="2" customFormat="1" ht="10.5">
      <c r="B176" s="4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</row>
    <row r="177" spans="2:25" s="2" customFormat="1" ht="10.5">
      <c r="B177" s="4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</row>
    <row r="178" spans="2:25" s="2" customFormat="1" ht="10.5">
      <c r="B178" s="4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</row>
    <row r="179" spans="2:25" s="2" customFormat="1" ht="10.5">
      <c r="B179" s="4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</row>
    <row r="180" spans="2:25" s="2" customFormat="1" ht="10.5">
      <c r="B180" s="4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</row>
    <row r="181" spans="2:25" s="2" customFormat="1" ht="10.5">
      <c r="B181" s="4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</row>
    <row r="182" spans="2:25" s="2" customFormat="1" ht="10.5">
      <c r="B182" s="4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</row>
    <row r="183" spans="2:25" s="2" customFormat="1" ht="10.5">
      <c r="B183" s="4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</row>
    <row r="184" spans="2:25" s="2" customFormat="1" ht="10.5">
      <c r="B184" s="4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</row>
    <row r="185" spans="2:25" s="2" customFormat="1" ht="10.5">
      <c r="B185" s="4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</row>
    <row r="186" spans="2:25" s="2" customFormat="1" ht="10.5">
      <c r="B186" s="4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</row>
    <row r="187" spans="2:25" s="2" customFormat="1" ht="10.5">
      <c r="B187" s="4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</row>
    <row r="188" spans="2:25" s="2" customFormat="1" ht="10.5">
      <c r="B188" s="4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</row>
    <row r="189" spans="2:25" s="2" customFormat="1" ht="10.5">
      <c r="B189" s="4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</row>
    <row r="190" spans="2:25" s="2" customFormat="1" ht="10.5">
      <c r="B190" s="4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</row>
    <row r="191" spans="2:25" s="2" customFormat="1" ht="10.5">
      <c r="B191" s="4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</row>
    <row r="192" spans="2:25" s="2" customFormat="1" ht="10.5">
      <c r="B192" s="4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</row>
    <row r="193" spans="2:25" s="2" customFormat="1" ht="10.5">
      <c r="B193" s="4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</row>
    <row r="194" spans="2:25" s="2" customFormat="1" ht="10.5">
      <c r="B194" s="4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</row>
    <row r="195" spans="2:25" s="2" customFormat="1" ht="10.5">
      <c r="B195" s="4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</row>
    <row r="196" spans="2:25" s="2" customFormat="1" ht="10.5">
      <c r="B196" s="4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</row>
    <row r="197" spans="2:25" s="2" customFormat="1" ht="10.5">
      <c r="B197" s="4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</row>
    <row r="198" spans="2:25" s="2" customFormat="1" ht="10.5">
      <c r="B198" s="4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</row>
    <row r="199" spans="2:25" s="2" customFormat="1" ht="10.5">
      <c r="B199" s="4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</row>
    <row r="200" spans="2:25" s="2" customFormat="1" ht="10.5">
      <c r="B200" s="4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</row>
    <row r="201" spans="2:25" s="2" customFormat="1" ht="10.5">
      <c r="B201" s="4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</row>
    <row r="202" spans="2:25" s="2" customFormat="1" ht="10.5">
      <c r="B202" s="4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</row>
    <row r="203" spans="2:25" s="2" customFormat="1" ht="10.5">
      <c r="B203" s="4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</row>
    <row r="204" spans="2:25" s="2" customFormat="1" ht="10.5">
      <c r="B204" s="4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</row>
    <row r="205" spans="2:25" s="2" customFormat="1" ht="10.5">
      <c r="B205" s="4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</row>
    <row r="206" spans="2:25" s="2" customFormat="1" ht="10.5">
      <c r="B206" s="4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</row>
    <row r="207" spans="2:25" s="2" customFormat="1" ht="10.5">
      <c r="B207" s="4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</row>
    <row r="208" spans="2:25" s="2" customFormat="1" ht="10.5">
      <c r="B208" s="4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</row>
    <row r="209" spans="2:25" s="2" customFormat="1" ht="10.5">
      <c r="B209" s="4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</row>
    <row r="210" spans="2:25" s="2" customFormat="1" ht="10.5">
      <c r="B210" s="4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</row>
    <row r="211" spans="2:25" s="2" customFormat="1" ht="10.5">
      <c r="B211" s="4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</row>
    <row r="212" spans="2:25" s="2" customFormat="1" ht="10.5">
      <c r="B212" s="4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</row>
    <row r="213" spans="2:25" s="2" customFormat="1" ht="10.5">
      <c r="B213" s="4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</row>
    <row r="214" spans="2:25" s="2" customFormat="1" ht="10.5">
      <c r="B214" s="4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</row>
    <row r="215" spans="2:25" s="2" customFormat="1" ht="10.5">
      <c r="B215" s="4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</row>
    <row r="216" spans="2:25" s="2" customFormat="1" ht="10.5">
      <c r="B216" s="4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</row>
    <row r="217" spans="2:25" s="2" customFormat="1" ht="10.5">
      <c r="B217" s="4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</row>
    <row r="218" spans="2:25" s="2" customFormat="1" ht="10.5">
      <c r="B218" s="4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</row>
    <row r="219" spans="2:25" s="2" customFormat="1" ht="10.5">
      <c r="B219" s="4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</row>
    <row r="220" spans="2:25" s="2" customFormat="1" ht="10.5">
      <c r="B220" s="4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</row>
    <row r="221" spans="2:25" s="2" customFormat="1" ht="10.5">
      <c r="B221" s="4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</row>
    <row r="222" spans="2:25" s="2" customFormat="1" ht="10.5">
      <c r="B222" s="4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</row>
    <row r="223" spans="2:25" s="2" customFormat="1" ht="10.5">
      <c r="B223" s="4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</row>
  </sheetData>
  <sheetProtection/>
  <mergeCells count="6">
    <mergeCell ref="A1:Y1"/>
    <mergeCell ref="B3:B4"/>
    <mergeCell ref="B8:B9"/>
    <mergeCell ref="B18:B19"/>
    <mergeCell ref="A20:A23"/>
    <mergeCell ref="B20:B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5"/>
  <sheetViews>
    <sheetView zoomScale="80" zoomScaleNormal="80" zoomScaleSheetLayoutView="40" zoomScalePageLayoutView="0" workbookViewId="0" topLeftCell="A1">
      <selection activeCell="D38" sqref="D38"/>
    </sheetView>
  </sheetViews>
  <sheetFormatPr defaultColWidth="8.8515625" defaultRowHeight="15"/>
  <cols>
    <col min="1" max="1" width="26.140625" style="1" customWidth="1"/>
    <col min="2" max="2" width="54.28125" style="1" customWidth="1"/>
    <col min="3" max="3" width="37.421875" style="3" customWidth="1"/>
    <col min="4" max="25" width="7.140625" style="3" customWidth="1"/>
    <col min="26" max="26" width="3.7109375" style="3" customWidth="1"/>
    <col min="27" max="27" width="4.421875" style="1" bestFit="1" customWidth="1"/>
    <col min="28" max="28" width="4.7109375" style="1" bestFit="1" customWidth="1"/>
    <col min="29" max="29" width="5.140625" style="1" bestFit="1" customWidth="1"/>
    <col min="30" max="30" width="4.140625" style="1" bestFit="1" customWidth="1"/>
    <col min="31" max="31" width="4.7109375" style="1" bestFit="1" customWidth="1"/>
    <col min="32" max="32" width="4.00390625" style="1" bestFit="1" customWidth="1"/>
    <col min="33" max="33" width="8.7109375" style="1" bestFit="1" customWidth="1"/>
    <col min="34" max="34" width="14.57421875" style="1" customWidth="1"/>
    <col min="35" max="16384" width="8.8515625" style="1" customWidth="1"/>
  </cols>
  <sheetData>
    <row r="1" spans="1:26" s="2" customFormat="1" ht="31.5">
      <c r="A1" s="148" t="s">
        <v>47</v>
      </c>
      <c r="B1" s="148"/>
      <c r="C1" s="148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s="2" customFormat="1" ht="31.5">
      <c r="A2" s="149" t="s">
        <v>24</v>
      </c>
      <c r="B2" s="149"/>
      <c r="C2" s="149"/>
      <c r="D2" s="55"/>
      <c r="E2" s="55"/>
      <c r="F2" s="55"/>
      <c r="G2" s="55"/>
      <c r="H2" s="55"/>
      <c r="I2" s="56"/>
      <c r="J2" s="56"/>
      <c r="K2" s="56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s="2" customFormat="1" ht="22.5" customHeight="1">
      <c r="A3" s="161" t="s">
        <v>20</v>
      </c>
      <c r="B3" s="161"/>
      <c r="C3" s="161"/>
      <c r="D3" s="54"/>
      <c r="M3" s="45"/>
      <c r="N3" s="45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s="2" customFormat="1" ht="20.25" customHeight="1" thickBot="1">
      <c r="A4" s="162" t="s">
        <v>46</v>
      </c>
      <c r="B4" s="162"/>
      <c r="C4" s="162"/>
      <c r="D4" s="4"/>
      <c r="E4" s="5"/>
      <c r="F4" s="5"/>
      <c r="G4" s="5"/>
      <c r="H4" s="5"/>
      <c r="I4" s="5"/>
      <c r="J4" s="5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2" customFormat="1" ht="15.75" customHeight="1" thickBot="1">
      <c r="A5" s="165" t="s">
        <v>28</v>
      </c>
      <c r="B5" s="166"/>
      <c r="C5" s="36"/>
      <c r="D5" s="4"/>
      <c r="E5" s="5"/>
      <c r="F5" s="5"/>
      <c r="G5" s="5"/>
      <c r="H5" s="5"/>
      <c r="I5" s="5"/>
      <c r="J5" s="5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9" s="8" customFormat="1" ht="10.5">
      <c r="A6" s="147" t="s">
        <v>23</v>
      </c>
      <c r="B6" s="53"/>
      <c r="C6" s="163" t="s">
        <v>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7"/>
      <c r="AC6" s="7"/>
    </row>
    <row r="7" spans="1:29" s="8" customFormat="1" ht="10.5">
      <c r="A7" s="146"/>
      <c r="B7" s="52" t="s">
        <v>25</v>
      </c>
      <c r="C7" s="16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"/>
      <c r="AB7" s="7"/>
      <c r="AC7" s="7"/>
    </row>
    <row r="8" spans="1:29" s="8" customFormat="1" ht="10.5">
      <c r="A8" s="9" t="s">
        <v>5</v>
      </c>
      <c r="B8" s="9" t="s">
        <v>26</v>
      </c>
      <c r="C8" s="10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7"/>
      <c r="AC8" s="7"/>
    </row>
    <row r="9" spans="1:29" s="8" customFormat="1" ht="10.5">
      <c r="A9" s="9" t="s">
        <v>7</v>
      </c>
      <c r="B9" s="9" t="s">
        <v>35</v>
      </c>
      <c r="C9" s="10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7"/>
      <c r="AC9" s="7"/>
    </row>
    <row r="10" spans="1:29" s="8" customFormat="1" ht="12.75" customHeight="1">
      <c r="A10" s="37" t="s">
        <v>38</v>
      </c>
      <c r="B10" s="37"/>
      <c r="C10" s="3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  <c r="AB10" s="7"/>
      <c r="AC10" s="7"/>
    </row>
    <row r="11" spans="1:29" s="8" customFormat="1" ht="12.75" customHeight="1" thickBot="1">
      <c r="A11" s="37"/>
      <c r="B11" s="37"/>
      <c r="C11" s="3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  <c r="AB11" s="7"/>
      <c r="AC11" s="7"/>
    </row>
    <row r="12" spans="1:26" s="7" customFormat="1" ht="16.5" customHeight="1" thickBot="1">
      <c r="A12" s="40" t="s">
        <v>33</v>
      </c>
      <c r="B12" s="41"/>
      <c r="C12" s="3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9" s="8" customFormat="1" ht="10.5">
      <c r="A13" s="150" t="s">
        <v>36</v>
      </c>
      <c r="B13" s="53"/>
      <c r="C13" s="152" t="s">
        <v>34</v>
      </c>
      <c r="D13" s="6"/>
      <c r="E13" s="6"/>
      <c r="F13" s="6"/>
      <c r="G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  <c r="AB13" s="7"/>
      <c r="AC13" s="7"/>
    </row>
    <row r="14" spans="1:29" s="8" customFormat="1" ht="23.25" customHeight="1">
      <c r="A14" s="151"/>
      <c r="B14" s="52" t="s">
        <v>25</v>
      </c>
      <c r="C14" s="15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"/>
      <c r="AB14" s="7"/>
      <c r="AC14" s="7"/>
    </row>
    <row r="15" spans="1:29" s="8" customFormat="1" ht="10.5">
      <c r="A15" s="49" t="s">
        <v>5</v>
      </c>
      <c r="B15" s="9" t="s">
        <v>26</v>
      </c>
      <c r="C15" s="48">
        <v>3270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  <c r="AB15" s="7"/>
      <c r="AC15" s="7"/>
    </row>
    <row r="16" spans="1:29" s="8" customFormat="1" ht="10.5">
      <c r="A16" s="49" t="s">
        <v>8</v>
      </c>
      <c r="B16" s="9" t="s">
        <v>27</v>
      </c>
      <c r="C16" s="48">
        <v>187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  <c r="AB16" s="7"/>
      <c r="AC16" s="7"/>
    </row>
    <row r="17" spans="1:29" s="8" customFormat="1" ht="10.5">
      <c r="A17" s="49" t="s">
        <v>37</v>
      </c>
      <c r="B17" s="9" t="s">
        <v>35</v>
      </c>
      <c r="C17" s="48">
        <v>622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  <c r="AB17" s="7"/>
      <c r="AC17" s="7"/>
    </row>
    <row r="18" spans="1:29" s="8" customFormat="1" ht="10.5">
      <c r="A18" s="49" t="s">
        <v>9</v>
      </c>
      <c r="B18" s="9" t="s">
        <v>30</v>
      </c>
      <c r="C18" s="48">
        <v>26</v>
      </c>
      <c r="D18" s="1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  <c r="AB18" s="7"/>
      <c r="AC18" s="7"/>
    </row>
    <row r="19" spans="1:26" s="7" customFormat="1" ht="11.25" customHeight="1" thickBot="1">
      <c r="A19" s="159" t="s">
        <v>12</v>
      </c>
      <c r="B19" s="160"/>
      <c r="C19" s="51">
        <f>SUM(C15:C18)</f>
        <v>4105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7" customFormat="1" ht="24" customHeight="1">
      <c r="A20" s="156" t="s">
        <v>48</v>
      </c>
      <c r="B20" s="156"/>
      <c r="C20" s="15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3:26" s="7" customFormat="1" ht="15" customHeight="1" thickBot="1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7" customFormat="1" ht="21" customHeight="1" thickBot="1">
      <c r="A22" s="40" t="s">
        <v>31</v>
      </c>
      <c r="B22" s="41"/>
      <c r="C22" s="4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7" customFormat="1" ht="10.5">
      <c r="A23" s="150" t="s">
        <v>23</v>
      </c>
      <c r="B23" s="53"/>
      <c r="C23" s="154" t="s">
        <v>45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9" s="8" customFormat="1" ht="20.25" customHeight="1">
      <c r="A24" s="151"/>
      <c r="B24" s="52" t="s">
        <v>25</v>
      </c>
      <c r="C24" s="15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7"/>
      <c r="AB24" s="7"/>
      <c r="AC24" s="7"/>
    </row>
    <row r="25" spans="1:29" s="8" customFormat="1" ht="10.5">
      <c r="A25" s="47" t="s">
        <v>5</v>
      </c>
      <c r="B25" s="9" t="s">
        <v>26</v>
      </c>
      <c r="C25" s="12">
        <v>2190</v>
      </c>
      <c r="D25" s="6"/>
      <c r="E25" s="6"/>
      <c r="F25" s="6"/>
      <c r="G25" s="6"/>
      <c r="H25" s="6"/>
      <c r="I25" s="1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"/>
      <c r="AB25" s="7"/>
      <c r="AC25" s="7"/>
    </row>
    <row r="26" spans="1:29" s="8" customFormat="1" ht="10.5">
      <c r="A26" s="49" t="s">
        <v>7</v>
      </c>
      <c r="B26" s="9" t="s">
        <v>35</v>
      </c>
      <c r="C26" s="12">
        <v>0</v>
      </c>
      <c r="D26" s="6"/>
      <c r="E26" s="6"/>
      <c r="F26" s="6"/>
      <c r="G26" s="6"/>
      <c r="H26" s="1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7"/>
      <c r="AB26" s="7"/>
      <c r="AC26" s="7"/>
    </row>
    <row r="27" spans="1:29" s="8" customFormat="1" ht="10.5">
      <c r="A27" s="47" t="s">
        <v>9</v>
      </c>
      <c r="B27" s="9" t="s">
        <v>39</v>
      </c>
      <c r="C27" s="12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7"/>
      <c r="AB27" s="7"/>
      <c r="AC27" s="7"/>
    </row>
    <row r="28" spans="1:29" s="8" customFormat="1" ht="12.75" customHeight="1" thickBot="1">
      <c r="A28" s="159" t="s">
        <v>12</v>
      </c>
      <c r="B28" s="160"/>
      <c r="C28" s="50">
        <f>SUM(C25:C27)</f>
        <v>2190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B28" s="7"/>
      <c r="AC28" s="7"/>
    </row>
    <row r="29" spans="1:29" s="8" customFormat="1" ht="12.75" customHeight="1">
      <c r="A29" s="43"/>
      <c r="B29" s="43"/>
      <c r="C29" s="18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  <c r="AB29" s="7"/>
      <c r="AC29" s="7"/>
    </row>
    <row r="30" spans="1:29" s="8" customFormat="1" ht="12.75" customHeight="1" thickBot="1">
      <c r="A30" s="43"/>
      <c r="B30" s="43"/>
      <c r="C30" s="1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  <c r="AB30" s="7"/>
      <c r="AC30" s="7"/>
    </row>
    <row r="31" spans="1:29" s="8" customFormat="1" ht="12.75" customHeight="1">
      <c r="A31" s="167" t="s">
        <v>44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9"/>
      <c r="Z31" s="6"/>
      <c r="AA31" s="7"/>
      <c r="AB31" s="7"/>
      <c r="AC31" s="7"/>
    </row>
    <row r="32" spans="1:29" s="8" customFormat="1" ht="12.75" customHeight="1" thickBot="1">
      <c r="A32" s="170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2"/>
      <c r="Z32" s="6"/>
      <c r="AA32" s="7"/>
      <c r="AB32" s="7"/>
      <c r="AC32" s="7"/>
    </row>
    <row r="33" spans="1:29" s="8" customFormat="1" ht="10.5">
      <c r="A33" s="44"/>
      <c r="B33" s="44"/>
      <c r="C33" s="4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7"/>
      <c r="AB33" s="7"/>
      <c r="AC33" s="7"/>
    </row>
    <row r="34" spans="1:29" s="8" customFormat="1" ht="15" customHeight="1">
      <c r="A34" s="145" t="s">
        <v>23</v>
      </c>
      <c r="B34" s="145" t="s">
        <v>25</v>
      </c>
      <c r="C34" s="22" t="s">
        <v>14</v>
      </c>
      <c r="D34" s="157" t="s">
        <v>16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8"/>
      <c r="Z34" s="6"/>
      <c r="AA34" s="7"/>
      <c r="AB34" s="7"/>
      <c r="AC34" s="7"/>
    </row>
    <row r="35" spans="1:29" s="8" customFormat="1" ht="10.5">
      <c r="A35" s="146"/>
      <c r="B35" s="146"/>
      <c r="C35" s="27" t="s">
        <v>13</v>
      </c>
      <c r="D35" s="28">
        <v>1</v>
      </c>
      <c r="E35" s="29">
        <v>5</v>
      </c>
      <c r="F35" s="29">
        <v>6</v>
      </c>
      <c r="G35" s="29">
        <v>7</v>
      </c>
      <c r="H35" s="29">
        <v>9</v>
      </c>
      <c r="I35" s="29">
        <v>10</v>
      </c>
      <c r="J35" s="29">
        <v>13</v>
      </c>
      <c r="K35" s="29">
        <v>17</v>
      </c>
      <c r="L35" s="29">
        <v>19</v>
      </c>
      <c r="M35" s="29">
        <v>20</v>
      </c>
      <c r="N35" s="29">
        <v>23</v>
      </c>
      <c r="O35" s="29">
        <v>24</v>
      </c>
      <c r="P35" s="29">
        <v>25</v>
      </c>
      <c r="Q35" s="29">
        <v>26</v>
      </c>
      <c r="R35" s="29">
        <v>28</v>
      </c>
      <c r="S35" s="29">
        <v>30</v>
      </c>
      <c r="T35" s="29">
        <v>32</v>
      </c>
      <c r="U35" s="29">
        <v>33</v>
      </c>
      <c r="V35" s="29">
        <v>34</v>
      </c>
      <c r="W35" s="30" t="s">
        <v>4</v>
      </c>
      <c r="X35" s="30" t="s">
        <v>0</v>
      </c>
      <c r="Y35" s="30" t="s">
        <v>1</v>
      </c>
      <c r="Z35" s="6"/>
      <c r="AA35" s="7"/>
      <c r="AB35" s="7"/>
      <c r="AC35" s="7"/>
    </row>
    <row r="36" spans="1:29" s="8" customFormat="1" ht="10.5" hidden="1">
      <c r="A36" s="11" t="s">
        <v>10</v>
      </c>
      <c r="B36" s="11" t="s">
        <v>29</v>
      </c>
      <c r="C36" s="12">
        <f>SUM(D36:Y36)</f>
        <v>330</v>
      </c>
      <c r="D36" s="17">
        <v>16</v>
      </c>
      <c r="E36" s="17">
        <v>31</v>
      </c>
      <c r="F36" s="17">
        <v>27</v>
      </c>
      <c r="G36" s="17">
        <v>13</v>
      </c>
      <c r="H36" s="17">
        <v>17</v>
      </c>
      <c r="I36" s="17">
        <v>20</v>
      </c>
      <c r="J36" s="17">
        <v>32</v>
      </c>
      <c r="K36" s="17">
        <v>17</v>
      </c>
      <c r="L36" s="17">
        <v>10</v>
      </c>
      <c r="M36" s="17">
        <v>4</v>
      </c>
      <c r="N36" s="17">
        <v>1</v>
      </c>
      <c r="O36" s="17">
        <v>4</v>
      </c>
      <c r="P36" s="17">
        <v>5</v>
      </c>
      <c r="Q36" s="17">
        <v>1</v>
      </c>
      <c r="R36" s="17">
        <v>1</v>
      </c>
      <c r="S36" s="14">
        <v>0</v>
      </c>
      <c r="T36" s="17">
        <v>1</v>
      </c>
      <c r="U36" s="17">
        <v>1</v>
      </c>
      <c r="V36" s="17">
        <v>1</v>
      </c>
      <c r="W36" s="14">
        <v>0</v>
      </c>
      <c r="X36" s="17">
        <v>72</v>
      </c>
      <c r="Y36" s="17">
        <v>56</v>
      </c>
      <c r="Z36" s="6"/>
      <c r="AA36" s="7"/>
      <c r="AB36" s="7"/>
      <c r="AC36" s="7"/>
    </row>
    <row r="37" spans="1:29" s="8" customFormat="1" ht="10.5" hidden="1">
      <c r="A37" s="9" t="s">
        <v>5</v>
      </c>
      <c r="B37" s="9" t="s">
        <v>32</v>
      </c>
      <c r="C37" s="12">
        <f>SUM(D37:Y37)</f>
        <v>71</v>
      </c>
      <c r="D37" s="17">
        <v>3</v>
      </c>
      <c r="E37" s="17">
        <v>20</v>
      </c>
      <c r="F37" s="17">
        <v>7</v>
      </c>
      <c r="G37" s="17">
        <v>2</v>
      </c>
      <c r="H37" s="17">
        <v>2</v>
      </c>
      <c r="I37" s="17">
        <v>5</v>
      </c>
      <c r="J37" s="17">
        <v>1</v>
      </c>
      <c r="K37" s="17">
        <v>7</v>
      </c>
      <c r="L37" s="17">
        <v>5</v>
      </c>
      <c r="M37" s="17">
        <v>1</v>
      </c>
      <c r="N37" s="17">
        <v>0</v>
      </c>
      <c r="O37" s="17">
        <v>4</v>
      </c>
      <c r="P37" s="17">
        <v>1</v>
      </c>
      <c r="Q37" s="17">
        <v>1</v>
      </c>
      <c r="R37" s="17">
        <v>1</v>
      </c>
      <c r="S37" s="14">
        <v>0</v>
      </c>
      <c r="T37" s="17">
        <v>0</v>
      </c>
      <c r="U37" s="17">
        <v>0</v>
      </c>
      <c r="V37" s="17">
        <v>0</v>
      </c>
      <c r="W37" s="14">
        <v>0</v>
      </c>
      <c r="X37" s="17">
        <v>5</v>
      </c>
      <c r="Y37" s="17">
        <v>6</v>
      </c>
      <c r="Z37" s="6"/>
      <c r="AA37" s="7"/>
      <c r="AB37" s="7"/>
      <c r="AC37" s="7"/>
    </row>
    <row r="38" spans="1:29" s="8" customFormat="1" ht="10.5">
      <c r="A38" s="9" t="s">
        <v>5</v>
      </c>
      <c r="B38" s="9" t="s">
        <v>26</v>
      </c>
      <c r="C38" s="12">
        <f>SUM(D38:Y38)</f>
        <v>475</v>
      </c>
      <c r="D38" s="17">
        <f>SUM('[1]Local Law 32'!C28,'[1]Local Law 32'!C29)</f>
        <v>14</v>
      </c>
      <c r="E38" s="17">
        <f>SUM('[1]Local Law 32'!D28,'[1]Local Law 32'!D29)</f>
        <v>65</v>
      </c>
      <c r="F38" s="17">
        <f>SUM('[1]Local Law 32'!E28,'[1]Local Law 32'!E29)</f>
        <v>34</v>
      </c>
      <c r="G38" s="17">
        <f>SUM('[1]Local Law 32'!F28,'[1]Local Law 32'!F29)</f>
        <v>17</v>
      </c>
      <c r="H38" s="17">
        <f>SUM('[1]Local Law 32'!G28,'[1]Local Law 32'!G29)</f>
        <v>16</v>
      </c>
      <c r="I38" s="17">
        <f>SUM('[1]Local Law 32'!H28,'[1]Local Law 32'!H29)</f>
        <v>15</v>
      </c>
      <c r="J38" s="17">
        <f>SUM('[1]Local Law 32'!I28,'[1]Local Law 32'!I29)</f>
        <v>17</v>
      </c>
      <c r="K38" s="17">
        <f>SUM('[1]Local Law 32'!J28,'[1]Local Law 32'!J29)</f>
        <v>48</v>
      </c>
      <c r="L38" s="17">
        <f>SUM('[1]Local Law 32'!K28,'[1]Local Law 32'!K29)</f>
        <v>17</v>
      </c>
      <c r="M38" s="17">
        <f>SUM('[1]Local Law 32'!L28,'[1]Local Law 32'!L29)</f>
        <v>2</v>
      </c>
      <c r="N38" s="17">
        <f>SUM('[1]Local Law 32'!M28,'[1]Local Law 32'!M29)</f>
        <v>3</v>
      </c>
      <c r="O38" s="17">
        <f>SUM('[1]Local Law 32'!N28,'[1]Local Law 32'!N29)</f>
        <v>5</v>
      </c>
      <c r="P38" s="17">
        <f>SUM('[1]Local Law 32'!O28,'[1]Local Law 32'!O29)</f>
        <v>5</v>
      </c>
      <c r="Q38" s="17">
        <f>SUM('[1]Local Law 32'!P28,'[1]Local Law 32'!P29)</f>
        <v>7</v>
      </c>
      <c r="R38" s="17">
        <f>SUM('[1]Local Law 32'!Q28,'[1]Local Law 32'!Q29)</f>
        <v>2</v>
      </c>
      <c r="S38" s="17">
        <f>SUM('[1]Local Law 32'!R28,'[1]Local Law 32'!R29)</f>
        <v>3</v>
      </c>
      <c r="T38" s="17">
        <f>SUM('[1]Local Law 32'!S28,'[1]Local Law 32'!S29)</f>
        <v>7</v>
      </c>
      <c r="U38" s="17">
        <f>SUM('[1]Local Law 32'!T28,'[1]Local Law 32'!T29)</f>
        <v>3</v>
      </c>
      <c r="V38" s="17">
        <f>SUM('[1]Local Law 32'!U28,'[1]Local Law 32'!U29)</f>
        <v>8</v>
      </c>
      <c r="W38" s="17">
        <f>SUM('[1]Local Law 32'!V28,'[1]Local Law 32'!V29)</f>
        <v>0</v>
      </c>
      <c r="X38" s="17">
        <f>SUM('[1]Local Law 32'!W28,'[1]Local Law 32'!W29)</f>
        <v>112</v>
      </c>
      <c r="Y38" s="17">
        <f>SUM('[1]Local Law 32'!X28,'[1]Local Law 32'!X29)</f>
        <v>75</v>
      </c>
      <c r="Z38" s="6"/>
      <c r="AA38" s="7"/>
      <c r="AB38" s="7"/>
      <c r="AC38" s="7"/>
    </row>
    <row r="39" spans="1:29" s="8" customFormat="1" ht="10.5">
      <c r="A39" s="9" t="s">
        <v>7</v>
      </c>
      <c r="B39" s="9" t="s">
        <v>35</v>
      </c>
      <c r="C39" s="12">
        <v>2</v>
      </c>
      <c r="D39" s="14">
        <v>0</v>
      </c>
      <c r="E39" s="14">
        <v>2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6"/>
      <c r="AA39" s="7"/>
      <c r="AB39" s="7"/>
      <c r="AC39" s="7"/>
    </row>
    <row r="40" spans="1:29" s="8" customFormat="1" ht="10.5">
      <c r="A40" s="143" t="s">
        <v>12</v>
      </c>
      <c r="B40" s="144"/>
      <c r="C40" s="21">
        <f>SUM(C38:C39)</f>
        <v>477</v>
      </c>
      <c r="D40" s="14">
        <f>SUM(D38:D39)</f>
        <v>14</v>
      </c>
      <c r="E40" s="14">
        <f aca="true" t="shared" si="0" ref="E40:Y40">SUM(E38:E39)</f>
        <v>67</v>
      </c>
      <c r="F40" s="14">
        <f t="shared" si="0"/>
        <v>34</v>
      </c>
      <c r="G40" s="14">
        <f t="shared" si="0"/>
        <v>17</v>
      </c>
      <c r="H40" s="14">
        <f t="shared" si="0"/>
        <v>16</v>
      </c>
      <c r="I40" s="14">
        <f t="shared" si="0"/>
        <v>15</v>
      </c>
      <c r="J40" s="14">
        <f t="shared" si="0"/>
        <v>17</v>
      </c>
      <c r="K40" s="14">
        <f t="shared" si="0"/>
        <v>48</v>
      </c>
      <c r="L40" s="14">
        <f t="shared" si="0"/>
        <v>17</v>
      </c>
      <c r="M40" s="14">
        <f t="shared" si="0"/>
        <v>2</v>
      </c>
      <c r="N40" s="14">
        <f t="shared" si="0"/>
        <v>3</v>
      </c>
      <c r="O40" s="14">
        <f t="shared" si="0"/>
        <v>5</v>
      </c>
      <c r="P40" s="14">
        <f t="shared" si="0"/>
        <v>5</v>
      </c>
      <c r="Q40" s="14">
        <f t="shared" si="0"/>
        <v>7</v>
      </c>
      <c r="R40" s="14">
        <f t="shared" si="0"/>
        <v>2</v>
      </c>
      <c r="S40" s="14">
        <f t="shared" si="0"/>
        <v>3</v>
      </c>
      <c r="T40" s="14">
        <f t="shared" si="0"/>
        <v>7</v>
      </c>
      <c r="U40" s="14">
        <f t="shared" si="0"/>
        <v>3</v>
      </c>
      <c r="V40" s="14">
        <f t="shared" si="0"/>
        <v>8</v>
      </c>
      <c r="W40" s="14">
        <f t="shared" si="0"/>
        <v>0</v>
      </c>
      <c r="X40" s="14">
        <f t="shared" si="0"/>
        <v>112</v>
      </c>
      <c r="Y40" s="14">
        <f t="shared" si="0"/>
        <v>75</v>
      </c>
      <c r="Z40" s="6"/>
      <c r="AA40" s="7"/>
      <c r="AB40" s="7"/>
      <c r="AC40" s="7"/>
    </row>
    <row r="41" spans="1:29" s="8" customFormat="1" ht="10.5">
      <c r="A41" s="13"/>
      <c r="B41" s="13"/>
      <c r="C41" s="1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7"/>
      <c r="AB41" s="7"/>
      <c r="AC41" s="7"/>
    </row>
    <row r="42" spans="1:29" s="8" customFormat="1" ht="10.5">
      <c r="A42" s="13"/>
      <c r="B42" s="13"/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6"/>
      <c r="AA42" s="6"/>
      <c r="AB42" s="6"/>
      <c r="AC42" s="7"/>
    </row>
    <row r="43" spans="1:28" s="7" customFormat="1" ht="10.5">
      <c r="A43" s="145" t="s">
        <v>23</v>
      </c>
      <c r="B43" s="145" t="s">
        <v>25</v>
      </c>
      <c r="C43" s="22" t="s">
        <v>15</v>
      </c>
      <c r="D43" s="157" t="s">
        <v>16</v>
      </c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8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9" s="8" customFormat="1" ht="10.5">
      <c r="A44" s="146"/>
      <c r="B44" s="146"/>
      <c r="C44" s="25" t="s">
        <v>13</v>
      </c>
      <c r="D44" s="31">
        <v>40</v>
      </c>
      <c r="E44" s="31">
        <v>41</v>
      </c>
      <c r="F44" s="32">
        <v>42</v>
      </c>
      <c r="G44" s="32">
        <v>43</v>
      </c>
      <c r="H44" s="32">
        <v>44</v>
      </c>
      <c r="I44" s="32">
        <v>45</v>
      </c>
      <c r="J44" s="32">
        <v>46</v>
      </c>
      <c r="K44" s="32">
        <v>47</v>
      </c>
      <c r="L44" s="30">
        <v>48</v>
      </c>
      <c r="M44" s="30">
        <v>49</v>
      </c>
      <c r="N44" s="32">
        <v>50</v>
      </c>
      <c r="O44" s="32">
        <v>52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7"/>
    </row>
    <row r="45" spans="1:29" s="8" customFormat="1" ht="10.5" hidden="1">
      <c r="A45" s="11" t="s">
        <v>10</v>
      </c>
      <c r="B45" s="11"/>
      <c r="C45" s="12">
        <f>SUM(D45:O45)</f>
        <v>115</v>
      </c>
      <c r="D45" s="17">
        <v>18</v>
      </c>
      <c r="E45" s="17">
        <v>1</v>
      </c>
      <c r="F45" s="17">
        <v>1</v>
      </c>
      <c r="G45" s="17">
        <v>12</v>
      </c>
      <c r="H45" s="17">
        <v>9</v>
      </c>
      <c r="I45" s="17">
        <v>3</v>
      </c>
      <c r="J45" s="17">
        <v>3</v>
      </c>
      <c r="K45" s="17">
        <v>16</v>
      </c>
      <c r="L45" s="17">
        <v>4</v>
      </c>
      <c r="M45" s="17">
        <v>2</v>
      </c>
      <c r="N45" s="17">
        <v>16</v>
      </c>
      <c r="O45" s="17">
        <v>30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7"/>
    </row>
    <row r="46" spans="1:29" s="8" customFormat="1" ht="10.5">
      <c r="A46" s="9" t="s">
        <v>5</v>
      </c>
      <c r="B46" s="9" t="s">
        <v>26</v>
      </c>
      <c r="C46" s="12">
        <f>SUM(D46:O46)</f>
        <v>144</v>
      </c>
      <c r="D46" s="17">
        <f>SUM('[1]Local Law 32'!C34,'[1]Local Law 32'!C35)</f>
        <v>25</v>
      </c>
      <c r="E46" s="17">
        <f>SUM('[1]Local Law 32'!D34,'[1]Local Law 32'!D35)</f>
        <v>6</v>
      </c>
      <c r="F46" s="17">
        <f>SUM('[1]Local Law 32'!E34,'[1]Local Law 32'!E35)</f>
        <v>4</v>
      </c>
      <c r="G46" s="17">
        <f>SUM('[1]Local Law 32'!F34,'[1]Local Law 32'!F35)</f>
        <v>26</v>
      </c>
      <c r="H46" s="17">
        <f>SUM('[1]Local Law 32'!G34,'[1]Local Law 32'!G35)</f>
        <v>16</v>
      </c>
      <c r="I46" s="17">
        <f>SUM('[1]Local Law 32'!H34,'[1]Local Law 32'!H35)</f>
        <v>4</v>
      </c>
      <c r="J46" s="17">
        <f>SUM('[1]Local Law 32'!I34,'[1]Local Law 32'!I35)</f>
        <v>2</v>
      </c>
      <c r="K46" s="17">
        <f>SUM('[1]Local Law 32'!J34,'[1]Local Law 32'!J35)</f>
        <v>9</v>
      </c>
      <c r="L46" s="17">
        <f>SUM('[1]Local Law 32'!K34,'[1]Local Law 32'!K35)</f>
        <v>2</v>
      </c>
      <c r="M46" s="17">
        <f>SUM('[1]Local Law 32'!L34,'[1]Local Law 32'!L35)</f>
        <v>3</v>
      </c>
      <c r="N46" s="17">
        <f>SUM('[1]Local Law 32'!M34,'[1]Local Law 32'!M35)</f>
        <v>23</v>
      </c>
      <c r="O46" s="17">
        <f>SUM('[1]Local Law 32'!N34,'[1]Local Law 32'!N35)</f>
        <v>24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7"/>
    </row>
    <row r="47" spans="1:29" s="8" customFormat="1" ht="10.5">
      <c r="A47" s="9" t="s">
        <v>7</v>
      </c>
      <c r="B47" s="9" t="s">
        <v>35</v>
      </c>
      <c r="C47" s="12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7"/>
    </row>
    <row r="48" spans="1:29" s="8" customFormat="1" ht="10.5" hidden="1">
      <c r="A48" s="11" t="s">
        <v>9</v>
      </c>
      <c r="B48" s="11"/>
      <c r="C48" s="12">
        <f>SUM(D48:O48)</f>
        <v>0</v>
      </c>
      <c r="D48" s="17">
        <v>0</v>
      </c>
      <c r="E48" s="17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4">
        <v>0</v>
      </c>
      <c r="M48" s="14">
        <v>0</v>
      </c>
      <c r="N48" s="12">
        <v>0</v>
      </c>
      <c r="O48" s="12">
        <v>0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7"/>
    </row>
    <row r="49" spans="1:29" s="8" customFormat="1" ht="10.5">
      <c r="A49" s="143" t="s">
        <v>12</v>
      </c>
      <c r="B49" s="144"/>
      <c r="C49" s="21">
        <f>SUM(C46:C47)</f>
        <v>144</v>
      </c>
      <c r="D49" s="12">
        <f>SUM(D46:D47)</f>
        <v>25</v>
      </c>
      <c r="E49" s="12">
        <f aca="true" t="shared" si="1" ref="E49:O49">SUM(E46:E47)</f>
        <v>6</v>
      </c>
      <c r="F49" s="12">
        <f t="shared" si="1"/>
        <v>4</v>
      </c>
      <c r="G49" s="12">
        <f t="shared" si="1"/>
        <v>26</v>
      </c>
      <c r="H49" s="12">
        <f t="shared" si="1"/>
        <v>16</v>
      </c>
      <c r="I49" s="12">
        <f t="shared" si="1"/>
        <v>4</v>
      </c>
      <c r="J49" s="12">
        <f t="shared" si="1"/>
        <v>2</v>
      </c>
      <c r="K49" s="12">
        <f t="shared" si="1"/>
        <v>9</v>
      </c>
      <c r="L49" s="12">
        <f t="shared" si="1"/>
        <v>2</v>
      </c>
      <c r="M49" s="12">
        <f t="shared" si="1"/>
        <v>3</v>
      </c>
      <c r="N49" s="12">
        <f t="shared" si="1"/>
        <v>23</v>
      </c>
      <c r="O49" s="12">
        <f t="shared" si="1"/>
        <v>24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7"/>
    </row>
    <row r="50" spans="1:29" s="8" customFormat="1" ht="10.5">
      <c r="A50" s="13"/>
      <c r="B50" s="13"/>
      <c r="C50" s="18"/>
      <c r="D50" s="19"/>
      <c r="E50" s="19"/>
      <c r="F50" s="19"/>
      <c r="G50" s="19"/>
      <c r="H50" s="19"/>
      <c r="I50" s="19"/>
      <c r="J50" s="19"/>
      <c r="K50" s="19"/>
      <c r="L50" s="20"/>
      <c r="M50" s="20"/>
      <c r="N50" s="19"/>
      <c r="O50" s="19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7"/>
    </row>
    <row r="51" spans="1:28" s="7" customFormat="1" ht="10.5">
      <c r="A51" s="145" t="s">
        <v>23</v>
      </c>
      <c r="B51" s="145" t="s">
        <v>25</v>
      </c>
      <c r="C51" s="22" t="s">
        <v>17</v>
      </c>
      <c r="D51" s="157" t="s">
        <v>16</v>
      </c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8"/>
      <c r="AA51" s="6"/>
      <c r="AB51" s="6"/>
    </row>
    <row r="52" spans="1:29" s="8" customFormat="1" ht="10.5">
      <c r="A52" s="146"/>
      <c r="B52" s="146"/>
      <c r="C52" s="25" t="s">
        <v>13</v>
      </c>
      <c r="D52" s="31">
        <v>60</v>
      </c>
      <c r="E52" s="32">
        <v>61</v>
      </c>
      <c r="F52" s="32">
        <v>62</v>
      </c>
      <c r="G52" s="32">
        <v>63</v>
      </c>
      <c r="H52" s="32">
        <v>66</v>
      </c>
      <c r="I52" s="32">
        <v>67</v>
      </c>
      <c r="J52" s="32">
        <v>68</v>
      </c>
      <c r="K52" s="32">
        <v>69</v>
      </c>
      <c r="L52" s="32">
        <v>70</v>
      </c>
      <c r="M52" s="32">
        <v>71</v>
      </c>
      <c r="N52" s="32">
        <v>72</v>
      </c>
      <c r="O52" s="32">
        <v>73</v>
      </c>
      <c r="P52" s="31">
        <v>75</v>
      </c>
      <c r="Q52" s="32">
        <v>76</v>
      </c>
      <c r="R52" s="32">
        <v>77</v>
      </c>
      <c r="S52" s="32">
        <v>78</v>
      </c>
      <c r="T52" s="32">
        <v>79</v>
      </c>
      <c r="U52" s="31">
        <v>81</v>
      </c>
      <c r="V52" s="32">
        <v>83</v>
      </c>
      <c r="W52" s="32">
        <v>84</v>
      </c>
      <c r="X52" s="31">
        <v>88</v>
      </c>
      <c r="Y52" s="32">
        <v>90</v>
      </c>
      <c r="Z52" s="32">
        <v>94</v>
      </c>
      <c r="AA52" s="6"/>
      <c r="AB52" s="6"/>
      <c r="AC52" s="7"/>
    </row>
    <row r="53" spans="1:29" s="8" customFormat="1" ht="10.5" hidden="1">
      <c r="A53" s="11" t="s">
        <v>10</v>
      </c>
      <c r="B53" s="11"/>
      <c r="C53" s="12">
        <f>SUM(D53:Z53)</f>
        <v>574</v>
      </c>
      <c r="D53" s="17">
        <v>14</v>
      </c>
      <c r="E53" s="17">
        <v>17</v>
      </c>
      <c r="F53" s="17">
        <v>5</v>
      </c>
      <c r="G53" s="17">
        <v>25</v>
      </c>
      <c r="H53" s="17">
        <v>27</v>
      </c>
      <c r="I53" s="17">
        <v>46</v>
      </c>
      <c r="J53" s="17">
        <v>10</v>
      </c>
      <c r="K53" s="17">
        <v>7</v>
      </c>
      <c r="L53" s="17">
        <v>83</v>
      </c>
      <c r="M53" s="17">
        <v>5</v>
      </c>
      <c r="N53" s="17">
        <v>84</v>
      </c>
      <c r="O53" s="17">
        <v>12</v>
      </c>
      <c r="P53" s="17">
        <v>14</v>
      </c>
      <c r="Q53" s="17">
        <v>5</v>
      </c>
      <c r="R53" s="17">
        <v>5</v>
      </c>
      <c r="S53" s="17">
        <v>30</v>
      </c>
      <c r="T53" s="17">
        <v>16</v>
      </c>
      <c r="U53" s="17">
        <v>4</v>
      </c>
      <c r="V53" s="17">
        <v>1</v>
      </c>
      <c r="W53" s="17">
        <v>127</v>
      </c>
      <c r="X53" s="17">
        <v>22</v>
      </c>
      <c r="Y53" s="17">
        <v>11</v>
      </c>
      <c r="Z53" s="17">
        <v>4</v>
      </c>
      <c r="AA53" s="6"/>
      <c r="AB53" s="6"/>
      <c r="AC53" s="7"/>
    </row>
    <row r="54" spans="1:29" s="8" customFormat="1" ht="10.5" hidden="1">
      <c r="A54" s="9" t="s">
        <v>5</v>
      </c>
      <c r="B54" s="9" t="s">
        <v>40</v>
      </c>
      <c r="C54" s="12">
        <f>SUM(D54:Z54)</f>
        <v>47</v>
      </c>
      <c r="D54" s="17">
        <v>2</v>
      </c>
      <c r="E54" s="17">
        <v>1</v>
      </c>
      <c r="F54" s="17">
        <v>0</v>
      </c>
      <c r="G54" s="17">
        <v>2</v>
      </c>
      <c r="H54" s="17">
        <v>4</v>
      </c>
      <c r="I54" s="17">
        <v>4</v>
      </c>
      <c r="J54" s="17">
        <v>5</v>
      </c>
      <c r="K54" s="17">
        <v>4</v>
      </c>
      <c r="L54" s="17">
        <v>2</v>
      </c>
      <c r="M54" s="17">
        <v>1</v>
      </c>
      <c r="N54" s="17">
        <v>12</v>
      </c>
      <c r="O54" s="17">
        <v>1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8</v>
      </c>
      <c r="X54" s="17">
        <v>0</v>
      </c>
      <c r="Y54" s="17">
        <v>0</v>
      </c>
      <c r="Z54" s="17">
        <v>1</v>
      </c>
      <c r="AA54" s="6"/>
      <c r="AB54" s="6"/>
      <c r="AC54" s="7"/>
    </row>
    <row r="55" spans="1:29" s="8" customFormat="1" ht="10.5">
      <c r="A55" s="9" t="s">
        <v>5</v>
      </c>
      <c r="B55" s="9" t="s">
        <v>26</v>
      </c>
      <c r="C55" s="12">
        <f>SUM(D55:Z55)</f>
        <v>834</v>
      </c>
      <c r="D55" s="12">
        <f>SUM('[1]Local Law 32'!C40,'[1]Local Law 32'!C41)</f>
        <v>17</v>
      </c>
      <c r="E55" s="12">
        <f>SUM('[1]Local Law 32'!D40,'[1]Local Law 32'!D41)</f>
        <v>13</v>
      </c>
      <c r="F55" s="12">
        <f>SUM('[1]Local Law 32'!E40,'[1]Local Law 32'!E41)</f>
        <v>3</v>
      </c>
      <c r="G55" s="12">
        <f>SUM('[1]Local Law 32'!F40,'[1]Local Law 32'!F41)</f>
        <v>39</v>
      </c>
      <c r="H55" s="12">
        <f>SUM('[1]Local Law 32'!G40,'[1]Local Law 32'!G41)</f>
        <v>55</v>
      </c>
      <c r="I55" s="12">
        <f>SUM('[1]Local Law 32'!H40,'[1]Local Law 32'!H41)</f>
        <v>42</v>
      </c>
      <c r="J55" s="12">
        <f>SUM('[1]Local Law 32'!I40,'[1]Local Law 32'!I41)</f>
        <v>21</v>
      </c>
      <c r="K55" s="12">
        <f>SUM('[1]Local Law 32'!J40,'[1]Local Law 32'!J41)</f>
        <v>1</v>
      </c>
      <c r="L55" s="12">
        <f>SUM('[1]Local Law 32'!K40,'[1]Local Law 32'!K41)</f>
        <v>146</v>
      </c>
      <c r="M55" s="12">
        <f>SUM('[1]Local Law 32'!L40,'[1]Local Law 32'!L41)</f>
        <v>9</v>
      </c>
      <c r="N55" s="12">
        <f>SUM('[1]Local Law 32'!M40,'[1]Local Law 32'!M41)</f>
        <v>172</v>
      </c>
      <c r="O55" s="12">
        <f>SUM('[1]Local Law 32'!N40,'[1]Local Law 32'!N41)</f>
        <v>15</v>
      </c>
      <c r="P55" s="12">
        <f>SUM('[1]Local Law 32'!O40,'[1]Local Law 32'!O41)</f>
        <v>69</v>
      </c>
      <c r="Q55" s="12">
        <f>SUM('[1]Local Law 32'!P40,'[1]Local Law 32'!P41)</f>
        <v>5</v>
      </c>
      <c r="R55" s="12">
        <f>SUM('[1]Local Law 32'!Q40,'[1]Local Law 32'!Q41)</f>
        <v>14</v>
      </c>
      <c r="S55" s="12">
        <f>SUM('[1]Local Law 32'!R40,'[1]Local Law 32'!R41)</f>
        <v>28</v>
      </c>
      <c r="T55" s="12">
        <f>SUM('[1]Local Law 32'!S40,'[1]Local Law 32'!S41)</f>
        <v>24</v>
      </c>
      <c r="U55" s="12">
        <f>SUM('[1]Local Law 32'!T40,'[1]Local Law 32'!T41)</f>
        <v>2</v>
      </c>
      <c r="V55" s="12">
        <f>SUM('[1]Local Law 32'!U40,'[1]Local Law 32'!U41)</f>
        <v>4</v>
      </c>
      <c r="W55" s="12">
        <f>SUM('[1]Local Law 32'!V40,'[1]Local Law 32'!V41)</f>
        <v>108</v>
      </c>
      <c r="X55" s="12">
        <f>SUM('[1]Local Law 32'!W40,'[1]Local Law 32'!W41)</f>
        <v>25</v>
      </c>
      <c r="Y55" s="12">
        <f>SUM('[1]Local Law 32'!X40,'[1]Local Law 32'!X41)</f>
        <v>16</v>
      </c>
      <c r="Z55" s="12">
        <f>SUM('[1]Local Law 32'!Y40,'[1]Local Law 32'!Y41)</f>
        <v>6</v>
      </c>
      <c r="AA55" s="6"/>
      <c r="AB55" s="6"/>
      <c r="AC55" s="7"/>
    </row>
    <row r="56" spans="1:29" s="8" customFormat="1" ht="10.5">
      <c r="A56" s="9" t="s">
        <v>7</v>
      </c>
      <c r="B56" s="9" t="s">
        <v>35</v>
      </c>
      <c r="C56" s="12">
        <f>SUM(D56:Z56)</f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6"/>
      <c r="AB56" s="6"/>
      <c r="AC56" s="7"/>
    </row>
    <row r="57" spans="1:29" s="8" customFormat="1" ht="10.5">
      <c r="A57" s="143" t="s">
        <v>12</v>
      </c>
      <c r="B57" s="144"/>
      <c r="C57" s="21">
        <f>SUM(C55:C56)</f>
        <v>834</v>
      </c>
      <c r="D57" s="12">
        <f>SUM(D55:D56)</f>
        <v>17</v>
      </c>
      <c r="E57" s="12">
        <f aca="true" t="shared" si="2" ref="E57:Z57">SUM(E55:E56)</f>
        <v>13</v>
      </c>
      <c r="F57" s="12">
        <f t="shared" si="2"/>
        <v>3</v>
      </c>
      <c r="G57" s="12">
        <f t="shared" si="2"/>
        <v>39</v>
      </c>
      <c r="H57" s="12">
        <f t="shared" si="2"/>
        <v>55</v>
      </c>
      <c r="I57" s="12">
        <f t="shared" si="2"/>
        <v>42</v>
      </c>
      <c r="J57" s="12">
        <f t="shared" si="2"/>
        <v>21</v>
      </c>
      <c r="K57" s="12">
        <f t="shared" si="2"/>
        <v>1</v>
      </c>
      <c r="L57" s="12">
        <f t="shared" si="2"/>
        <v>146</v>
      </c>
      <c r="M57" s="12">
        <f t="shared" si="2"/>
        <v>9</v>
      </c>
      <c r="N57" s="12">
        <f t="shared" si="2"/>
        <v>172</v>
      </c>
      <c r="O57" s="12">
        <f t="shared" si="2"/>
        <v>15</v>
      </c>
      <c r="P57" s="12">
        <f t="shared" si="2"/>
        <v>69</v>
      </c>
      <c r="Q57" s="12">
        <f t="shared" si="2"/>
        <v>5</v>
      </c>
      <c r="R57" s="12">
        <f t="shared" si="2"/>
        <v>14</v>
      </c>
      <c r="S57" s="12">
        <f t="shared" si="2"/>
        <v>28</v>
      </c>
      <c r="T57" s="12">
        <f t="shared" si="2"/>
        <v>24</v>
      </c>
      <c r="U57" s="12">
        <f t="shared" si="2"/>
        <v>2</v>
      </c>
      <c r="V57" s="12">
        <f t="shared" si="2"/>
        <v>4</v>
      </c>
      <c r="W57" s="12">
        <f t="shared" si="2"/>
        <v>108</v>
      </c>
      <c r="X57" s="12">
        <f t="shared" si="2"/>
        <v>25</v>
      </c>
      <c r="Y57" s="12">
        <f t="shared" si="2"/>
        <v>16</v>
      </c>
      <c r="Z57" s="12">
        <f t="shared" si="2"/>
        <v>6</v>
      </c>
      <c r="AA57" s="6"/>
      <c r="AB57" s="6"/>
      <c r="AC57" s="7"/>
    </row>
    <row r="58" spans="1:29" s="8" customFormat="1" ht="10.5">
      <c r="A58" s="13"/>
      <c r="B58" s="13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6"/>
      <c r="AB58" s="6"/>
      <c r="AC58" s="7"/>
    </row>
    <row r="59" spans="1:28" s="7" customFormat="1" ht="15" customHeight="1">
      <c r="A59" s="145" t="s">
        <v>23</v>
      </c>
      <c r="B59" s="145" t="s">
        <v>25</v>
      </c>
      <c r="C59" s="22" t="s">
        <v>18</v>
      </c>
      <c r="D59" s="157" t="s">
        <v>16</v>
      </c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8"/>
      <c r="V59" s="23"/>
      <c r="W59" s="23"/>
      <c r="X59" s="23"/>
      <c r="Y59" s="23"/>
      <c r="Z59" s="23"/>
      <c r="AA59" s="6"/>
      <c r="AB59" s="6"/>
    </row>
    <row r="60" spans="1:29" s="8" customFormat="1" ht="11.25" customHeight="1">
      <c r="A60" s="146"/>
      <c r="B60" s="147"/>
      <c r="C60" s="25" t="s">
        <v>13</v>
      </c>
      <c r="D60" s="31">
        <v>100</v>
      </c>
      <c r="E60" s="32">
        <v>101</v>
      </c>
      <c r="F60" s="32">
        <v>102</v>
      </c>
      <c r="G60" s="32">
        <v>103</v>
      </c>
      <c r="H60" s="32">
        <v>104</v>
      </c>
      <c r="I60" s="32">
        <v>105</v>
      </c>
      <c r="J60" s="32">
        <v>106</v>
      </c>
      <c r="K60" s="31">
        <v>107</v>
      </c>
      <c r="L60" s="32">
        <v>108</v>
      </c>
      <c r="M60" s="32">
        <v>109</v>
      </c>
      <c r="N60" s="32">
        <v>110</v>
      </c>
      <c r="O60" s="31">
        <v>111</v>
      </c>
      <c r="P60" s="32">
        <v>112</v>
      </c>
      <c r="Q60" s="32">
        <v>113</v>
      </c>
      <c r="R60" s="32">
        <v>114</v>
      </c>
      <c r="S60" s="32">
        <v>115</v>
      </c>
      <c r="T60" s="31" t="s">
        <v>2</v>
      </c>
      <c r="U60" s="31" t="s">
        <v>3</v>
      </c>
      <c r="V60" s="6"/>
      <c r="W60" s="6"/>
      <c r="X60" s="6"/>
      <c r="Y60" s="6"/>
      <c r="Z60" s="6"/>
      <c r="AA60" s="6"/>
      <c r="AB60" s="6"/>
      <c r="AC60" s="7"/>
    </row>
    <row r="61" spans="1:29" s="8" customFormat="1" ht="10.5" customHeight="1" hidden="1">
      <c r="A61" s="11" t="s">
        <v>10</v>
      </c>
      <c r="B61" s="146"/>
      <c r="C61" s="12">
        <f>SUM(D61:U61)</f>
        <v>376</v>
      </c>
      <c r="D61" s="12">
        <v>0</v>
      </c>
      <c r="E61" s="12">
        <v>0</v>
      </c>
      <c r="F61" s="16">
        <v>4</v>
      </c>
      <c r="G61" s="16">
        <v>56</v>
      </c>
      <c r="H61" s="16">
        <v>3</v>
      </c>
      <c r="I61" s="16">
        <v>13</v>
      </c>
      <c r="J61" s="16">
        <v>35</v>
      </c>
      <c r="K61" s="12">
        <v>0</v>
      </c>
      <c r="L61" s="16">
        <v>2</v>
      </c>
      <c r="M61" s="16">
        <v>34</v>
      </c>
      <c r="N61" s="16">
        <v>34</v>
      </c>
      <c r="O61" s="16">
        <v>1</v>
      </c>
      <c r="P61" s="16">
        <v>3</v>
      </c>
      <c r="Q61" s="16">
        <v>21</v>
      </c>
      <c r="R61" s="16">
        <v>20</v>
      </c>
      <c r="S61" s="16">
        <v>32</v>
      </c>
      <c r="T61" s="16">
        <v>70</v>
      </c>
      <c r="U61" s="16">
        <v>48</v>
      </c>
      <c r="V61" s="6"/>
      <c r="W61" s="6"/>
      <c r="X61" s="6"/>
      <c r="Y61" s="6"/>
      <c r="Z61" s="6"/>
      <c r="AA61" s="6"/>
      <c r="AB61" s="6"/>
      <c r="AC61" s="7"/>
    </row>
    <row r="62" spans="1:29" s="8" customFormat="1" ht="10.5" hidden="1">
      <c r="A62" s="9" t="s">
        <v>5</v>
      </c>
      <c r="B62" s="9" t="s">
        <v>41</v>
      </c>
      <c r="C62" s="12">
        <f>SUM(D62:U62)</f>
        <v>84</v>
      </c>
      <c r="D62" s="12">
        <v>0</v>
      </c>
      <c r="E62" s="12">
        <v>0</v>
      </c>
      <c r="F62" s="16">
        <v>0</v>
      </c>
      <c r="G62" s="16">
        <v>7</v>
      </c>
      <c r="H62" s="16">
        <v>0</v>
      </c>
      <c r="I62" s="16">
        <v>2</v>
      </c>
      <c r="J62" s="16">
        <v>8</v>
      </c>
      <c r="K62" s="12">
        <v>0</v>
      </c>
      <c r="L62" s="16">
        <v>0</v>
      </c>
      <c r="M62" s="16">
        <v>7</v>
      </c>
      <c r="N62" s="16">
        <v>8</v>
      </c>
      <c r="O62" s="16">
        <v>1</v>
      </c>
      <c r="P62" s="16">
        <v>0</v>
      </c>
      <c r="Q62" s="16">
        <v>4</v>
      </c>
      <c r="R62" s="16">
        <v>3</v>
      </c>
      <c r="S62" s="16">
        <v>8</v>
      </c>
      <c r="T62" s="16">
        <v>18</v>
      </c>
      <c r="U62" s="16">
        <v>18</v>
      </c>
      <c r="V62" s="6"/>
      <c r="W62" s="6"/>
      <c r="X62" s="6"/>
      <c r="Y62" s="6"/>
      <c r="Z62" s="6"/>
      <c r="AA62" s="6"/>
      <c r="AB62" s="6"/>
      <c r="AC62" s="7"/>
    </row>
    <row r="63" spans="1:29" s="8" customFormat="1" ht="10.5">
      <c r="A63" s="9" t="s">
        <v>5</v>
      </c>
      <c r="B63" s="9" t="s">
        <v>26</v>
      </c>
      <c r="C63" s="12">
        <f>SUM(D63:U63)</f>
        <v>730</v>
      </c>
      <c r="D63" s="12">
        <f>SUM('[1]Local Law 32'!C46,'[1]Local Law 32'!C47)</f>
        <v>0</v>
      </c>
      <c r="E63" s="12">
        <f>SUM('[1]Local Law 32'!D46,'[1]Local Law 32'!D47)</f>
        <v>9</v>
      </c>
      <c r="F63" s="12">
        <f>SUM('[1]Local Law 32'!E46,'[1]Local Law 32'!E47)</f>
        <v>5</v>
      </c>
      <c r="G63" s="12">
        <f>SUM('[1]Local Law 32'!F46,'[1]Local Law 32'!F47)</f>
        <v>97</v>
      </c>
      <c r="H63" s="12">
        <f>SUM('[1]Local Law 32'!G46,'[1]Local Law 32'!G47)</f>
        <v>0</v>
      </c>
      <c r="I63" s="12">
        <f>SUM('[1]Local Law 32'!H46,'[1]Local Law 32'!H47)</f>
        <v>20</v>
      </c>
      <c r="J63" s="12">
        <f>SUM('[1]Local Law 32'!I46,'[1]Local Law 32'!I47)</f>
        <v>55</v>
      </c>
      <c r="K63" s="12">
        <f>SUM('[1]Local Law 32'!J46,'[1]Local Law 32'!J47)</f>
        <v>8</v>
      </c>
      <c r="L63" s="12">
        <f>SUM('[1]Local Law 32'!K46,'[1]Local Law 32'!K47)</f>
        <v>5</v>
      </c>
      <c r="M63" s="12">
        <f>SUM('[1]Local Law 32'!L46,'[1]Local Law 32'!L47)</f>
        <v>83</v>
      </c>
      <c r="N63" s="12">
        <f>SUM('[1]Local Law 32'!M46,'[1]Local Law 32'!M47)</f>
        <v>35</v>
      </c>
      <c r="O63" s="12">
        <f>SUM('[1]Local Law 32'!N46,'[1]Local Law 32'!N47)</f>
        <v>0</v>
      </c>
      <c r="P63" s="12">
        <f>SUM('[1]Local Law 32'!O46,'[1]Local Law 32'!O47)</f>
        <v>4</v>
      </c>
      <c r="Q63" s="12">
        <f>SUM('[1]Local Law 32'!P46,'[1]Local Law 32'!P47)</f>
        <v>20</v>
      </c>
      <c r="R63" s="12">
        <f>SUM('[1]Local Law 32'!Q46,'[1]Local Law 32'!Q47)</f>
        <v>17</v>
      </c>
      <c r="S63" s="12">
        <f>SUM('[1]Local Law 32'!R46,'[1]Local Law 32'!R47)</f>
        <v>41</v>
      </c>
      <c r="T63" s="12">
        <f>SUM('[1]Local Law 32'!S46,'[1]Local Law 32'!S47)</f>
        <v>180</v>
      </c>
      <c r="U63" s="12">
        <f>SUM('[1]Local Law 32'!T46,'[1]Local Law 32'!T47)</f>
        <v>151</v>
      </c>
      <c r="V63" s="6"/>
      <c r="W63" s="6"/>
      <c r="X63" s="6"/>
      <c r="Y63" s="6"/>
      <c r="Z63" s="6"/>
      <c r="AA63" s="6"/>
      <c r="AB63" s="6"/>
      <c r="AC63" s="7"/>
    </row>
    <row r="64" spans="1:29" s="8" customFormat="1" ht="10.5">
      <c r="A64" s="9" t="s">
        <v>7</v>
      </c>
      <c r="B64" s="9" t="s">
        <v>35</v>
      </c>
      <c r="C64" s="12">
        <f>SUM(D64:U64)</f>
        <v>0</v>
      </c>
      <c r="D64" s="12">
        <v>0</v>
      </c>
      <c r="E64" s="12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2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2">
        <v>0</v>
      </c>
      <c r="U64" s="12">
        <v>0</v>
      </c>
      <c r="V64" s="6"/>
      <c r="W64" s="6"/>
      <c r="X64" s="6"/>
      <c r="Y64" s="6"/>
      <c r="Z64" s="6"/>
      <c r="AA64" s="6"/>
      <c r="AB64" s="6"/>
      <c r="AC64" s="7"/>
    </row>
    <row r="65" spans="1:29" s="8" customFormat="1" ht="10.5">
      <c r="A65" s="143" t="s">
        <v>12</v>
      </c>
      <c r="B65" s="144"/>
      <c r="C65" s="21">
        <f>SUM(C63:C64)</f>
        <v>730</v>
      </c>
      <c r="D65" s="12">
        <f aca="true" t="shared" si="3" ref="D65:U65">SUM(D63:D64)</f>
        <v>0</v>
      </c>
      <c r="E65" s="12">
        <f t="shared" si="3"/>
        <v>9</v>
      </c>
      <c r="F65" s="12">
        <f t="shared" si="3"/>
        <v>5</v>
      </c>
      <c r="G65" s="12">
        <f t="shared" si="3"/>
        <v>97</v>
      </c>
      <c r="H65" s="12">
        <f t="shared" si="3"/>
        <v>0</v>
      </c>
      <c r="I65" s="12">
        <f t="shared" si="3"/>
        <v>20</v>
      </c>
      <c r="J65" s="12">
        <f t="shared" si="3"/>
        <v>55</v>
      </c>
      <c r="K65" s="12">
        <f t="shared" si="3"/>
        <v>8</v>
      </c>
      <c r="L65" s="12">
        <f t="shared" si="3"/>
        <v>5</v>
      </c>
      <c r="M65" s="12">
        <f t="shared" si="3"/>
        <v>83</v>
      </c>
      <c r="N65" s="12">
        <f t="shared" si="3"/>
        <v>35</v>
      </c>
      <c r="O65" s="12">
        <f t="shared" si="3"/>
        <v>0</v>
      </c>
      <c r="P65" s="12">
        <f t="shared" si="3"/>
        <v>4</v>
      </c>
      <c r="Q65" s="12">
        <f t="shared" si="3"/>
        <v>20</v>
      </c>
      <c r="R65" s="12">
        <f t="shared" si="3"/>
        <v>17</v>
      </c>
      <c r="S65" s="12">
        <f t="shared" si="3"/>
        <v>41</v>
      </c>
      <c r="T65" s="12">
        <f t="shared" si="3"/>
        <v>180</v>
      </c>
      <c r="U65" s="12">
        <f t="shared" si="3"/>
        <v>151</v>
      </c>
      <c r="V65" s="6"/>
      <c r="W65" s="6"/>
      <c r="X65" s="6"/>
      <c r="Y65" s="6"/>
      <c r="Z65" s="6"/>
      <c r="AA65" s="6"/>
      <c r="AB65" s="6"/>
      <c r="AC65" s="7"/>
    </row>
    <row r="66" spans="3:28" s="7" customFormat="1" ht="10.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s="7" customFormat="1" ht="10.5">
      <c r="A67" s="145" t="s">
        <v>23</v>
      </c>
      <c r="B67" s="145" t="s">
        <v>25</v>
      </c>
      <c r="C67" s="22" t="s">
        <v>19</v>
      </c>
      <c r="D67" s="157" t="s">
        <v>16</v>
      </c>
      <c r="E67" s="157"/>
      <c r="F67" s="158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9" s="8" customFormat="1" ht="10.5">
      <c r="A68" s="146"/>
      <c r="B68" s="146"/>
      <c r="C68" s="25" t="s">
        <v>13</v>
      </c>
      <c r="D68" s="32">
        <v>120</v>
      </c>
      <c r="E68" s="31">
        <v>122</v>
      </c>
      <c r="F68" s="32">
        <v>123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7"/>
    </row>
    <row r="69" spans="1:29" s="8" customFormat="1" ht="10.5" hidden="1">
      <c r="A69" s="11" t="s">
        <v>10</v>
      </c>
      <c r="B69" s="11"/>
      <c r="C69" s="12">
        <f>SUM(D69:F69)</f>
        <v>8</v>
      </c>
      <c r="D69" s="12">
        <v>8</v>
      </c>
      <c r="E69" s="12">
        <v>0</v>
      </c>
      <c r="F69" s="12">
        <v>0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7"/>
    </row>
    <row r="70" spans="1:29" s="8" customFormat="1" ht="10.5" hidden="1">
      <c r="A70" s="9" t="s">
        <v>5</v>
      </c>
      <c r="B70" s="9" t="s">
        <v>42</v>
      </c>
      <c r="C70" s="12">
        <f>SUM(D70:F70)</f>
        <v>0</v>
      </c>
      <c r="D70" s="12">
        <v>0</v>
      </c>
      <c r="E70" s="12">
        <v>0</v>
      </c>
      <c r="F70" s="12">
        <v>0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7"/>
    </row>
    <row r="71" spans="1:29" s="8" customFormat="1" ht="10.5">
      <c r="A71" s="9" t="s">
        <v>5</v>
      </c>
      <c r="B71" s="9" t="s">
        <v>26</v>
      </c>
      <c r="C71" s="12">
        <v>4</v>
      </c>
      <c r="D71" s="12">
        <v>3</v>
      </c>
      <c r="E71" s="12">
        <v>1</v>
      </c>
      <c r="F71" s="12">
        <f>F69+F70</f>
        <v>0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7"/>
    </row>
    <row r="72" spans="1:29" s="8" customFormat="1" ht="10.5">
      <c r="A72" s="9" t="s">
        <v>7</v>
      </c>
      <c r="B72" s="9" t="s">
        <v>35</v>
      </c>
      <c r="C72" s="12">
        <f>SUM(D72:F72)</f>
        <v>0</v>
      </c>
      <c r="D72" s="12">
        <v>0</v>
      </c>
      <c r="E72" s="12">
        <v>0</v>
      </c>
      <c r="F72" s="12">
        <v>0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7"/>
    </row>
    <row r="73" spans="1:29" s="8" customFormat="1" ht="10.5">
      <c r="A73" s="143" t="s">
        <v>12</v>
      </c>
      <c r="B73" s="144"/>
      <c r="C73" s="21">
        <v>4</v>
      </c>
      <c r="D73" s="21">
        <v>3</v>
      </c>
      <c r="E73" s="21">
        <v>1</v>
      </c>
      <c r="F73" s="21">
        <f>SUM(F71:F72)</f>
        <v>0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7"/>
    </row>
    <row r="74" spans="1:29" s="8" customFormat="1" ht="10.5">
      <c r="A74" s="13"/>
      <c r="B74" s="13"/>
      <c r="C74" s="18"/>
      <c r="D74" s="19"/>
      <c r="E74" s="19"/>
      <c r="F74" s="19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7"/>
    </row>
    <row r="75" spans="1:28" s="7" customFormat="1" ht="10.5">
      <c r="A75" s="145" t="s">
        <v>23</v>
      </c>
      <c r="B75" s="145" t="s">
        <v>25</v>
      </c>
      <c r="C75" s="27" t="s">
        <v>21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9" s="8" customFormat="1" ht="10.5">
      <c r="A76" s="146"/>
      <c r="B76" s="146"/>
      <c r="C76" s="25" t="s">
        <v>13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7"/>
    </row>
    <row r="77" spans="1:29" s="8" customFormat="1" ht="10.5" hidden="1">
      <c r="A77" s="11" t="s">
        <v>10</v>
      </c>
      <c r="B77" s="11"/>
      <c r="C77" s="12">
        <v>129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7"/>
    </row>
    <row r="78" spans="1:29" s="8" customFormat="1" ht="10.5" hidden="1">
      <c r="A78" s="9" t="s">
        <v>5</v>
      </c>
      <c r="B78" s="9" t="s">
        <v>43</v>
      </c>
      <c r="C78" s="12">
        <v>3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7"/>
    </row>
    <row r="79" spans="1:29" s="8" customFormat="1" ht="10.5">
      <c r="A79" s="9" t="s">
        <v>5</v>
      </c>
      <c r="B79" s="9" t="s">
        <v>26</v>
      </c>
      <c r="C79" s="12">
        <v>25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7"/>
    </row>
    <row r="80" spans="1:29" s="8" customFormat="1" ht="10.5">
      <c r="A80" s="9" t="s">
        <v>7</v>
      </c>
      <c r="B80" s="9" t="s">
        <v>35</v>
      </c>
      <c r="C80" s="12">
        <v>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7"/>
    </row>
    <row r="81" spans="1:26" s="7" customFormat="1" ht="10.5">
      <c r="A81" s="143" t="s">
        <v>12</v>
      </c>
      <c r="B81" s="144"/>
      <c r="C81" s="21">
        <f>SUM(C79,C80)</f>
        <v>25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s="7" customFormat="1" ht="10.5">
      <c r="A82" s="7" t="s">
        <v>22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5" ht="10.5">
      <c r="D85" s="46"/>
    </row>
  </sheetData>
  <sheetProtection/>
  <mergeCells count="38">
    <mergeCell ref="B34:B35"/>
    <mergeCell ref="D34:Y34"/>
    <mergeCell ref="A6:A7"/>
    <mergeCell ref="C6:C7"/>
    <mergeCell ref="A13:A14"/>
    <mergeCell ref="C13:C14"/>
    <mergeCell ref="A19:B19"/>
    <mergeCell ref="A20:C20"/>
    <mergeCell ref="D59:U59"/>
    <mergeCell ref="A65:B65"/>
    <mergeCell ref="A67:A68"/>
    <mergeCell ref="B67:B68"/>
    <mergeCell ref="D67:F67"/>
    <mergeCell ref="D43:O43"/>
    <mergeCell ref="A49:B49"/>
    <mergeCell ref="A51:A52"/>
    <mergeCell ref="B51:B52"/>
    <mergeCell ref="D51:Z51"/>
    <mergeCell ref="A43:A44"/>
    <mergeCell ref="B43:B44"/>
    <mergeCell ref="A23:A24"/>
    <mergeCell ref="C23:C24"/>
    <mergeCell ref="A28:B28"/>
    <mergeCell ref="A3:C3"/>
    <mergeCell ref="A4:C4"/>
    <mergeCell ref="A5:B5"/>
    <mergeCell ref="A31:Y32"/>
    <mergeCell ref="A34:A35"/>
    <mergeCell ref="A73:B73"/>
    <mergeCell ref="A75:A76"/>
    <mergeCell ref="B75:B76"/>
    <mergeCell ref="A81:B81"/>
    <mergeCell ref="A1:C1"/>
    <mergeCell ref="A2:C2"/>
    <mergeCell ref="A57:B57"/>
    <mergeCell ref="A59:A60"/>
    <mergeCell ref="B59:B61"/>
    <mergeCell ref="A40:B40"/>
  </mergeCells>
  <printOptions/>
  <pageMargins left="0.7" right="0.7" top="0.75" bottom="0.75" header="0.3" footer="0.3"/>
  <pageSetup fitToHeight="1" fitToWidth="1" horizontalDpi="600" verticalDpi="600" orientation="landscape" paperSize="5" scale="58" r:id="rId1"/>
  <colBreaks count="1" manualBreakCount="1">
    <brk id="2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J223"/>
  <sheetViews>
    <sheetView zoomScalePageLayoutView="0" workbookViewId="0" topLeftCell="A1">
      <selection activeCell="AA51" sqref="AA51"/>
    </sheetView>
  </sheetViews>
  <sheetFormatPr defaultColWidth="11.7109375" defaultRowHeight="15"/>
  <cols>
    <col min="1" max="1" width="11.8515625" style="1" bestFit="1" customWidth="1"/>
    <col min="2" max="2" width="31.57421875" style="3" bestFit="1" customWidth="1"/>
    <col min="3" max="3" width="5.28125" style="142" bestFit="1" customWidth="1"/>
    <col min="4" max="18" width="4.00390625" style="142" bestFit="1" customWidth="1"/>
    <col min="19" max="19" width="5.00390625" style="142" bestFit="1" customWidth="1"/>
    <col min="20" max="20" width="4.00390625" style="142" bestFit="1" customWidth="1"/>
    <col min="21" max="22" width="3.00390625" style="142" bestFit="1" customWidth="1"/>
    <col min="23" max="23" width="5.00390625" style="142" customWidth="1"/>
    <col min="24" max="24" width="4.421875" style="142" customWidth="1"/>
    <col min="25" max="25" width="4.140625" style="142" customWidth="1"/>
    <col min="26" max="27" width="11.7109375" style="2" customWidth="1"/>
    <col min="28" max="16384" width="11.7109375" style="1" customWidth="1"/>
  </cols>
  <sheetData>
    <row r="1" spans="1:25" s="2" customFormat="1" ht="30.75" customHeight="1">
      <c r="A1" s="148" t="s">
        <v>81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2:25" s="2" customFormat="1" ht="10.5">
      <c r="B2" s="4"/>
      <c r="C2" s="128"/>
      <c r="D2" s="112"/>
      <c r="E2" s="112"/>
      <c r="F2" s="112"/>
      <c r="G2" s="112"/>
      <c r="H2" s="112"/>
      <c r="I2" s="112"/>
      <c r="J2" s="112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27" s="8" customFormat="1" ht="10.5">
      <c r="A3" s="138" t="s">
        <v>65</v>
      </c>
      <c r="B3" s="189" t="s">
        <v>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7"/>
      <c r="AA3" s="7"/>
    </row>
    <row r="4" spans="1:36" s="8" customFormat="1" ht="15">
      <c r="A4" s="139" t="s">
        <v>66</v>
      </c>
      <c r="B4" s="190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7"/>
      <c r="AA4" s="7"/>
      <c r="AB4"/>
      <c r="AC4"/>
      <c r="AD4"/>
      <c r="AE4"/>
      <c r="AF4"/>
      <c r="AG4"/>
      <c r="AH4"/>
      <c r="AI4"/>
      <c r="AJ4"/>
    </row>
    <row r="5" spans="1:36" s="8" customFormat="1" ht="15">
      <c r="A5" s="9" t="s">
        <v>5</v>
      </c>
      <c r="B5" s="137" t="s">
        <v>67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7"/>
      <c r="AA5" s="7"/>
      <c r="AB5"/>
      <c r="AC5"/>
      <c r="AD5"/>
      <c r="AE5"/>
      <c r="AF5"/>
      <c r="AG5"/>
      <c r="AH5"/>
      <c r="AI5"/>
      <c r="AJ5"/>
    </row>
    <row r="6" spans="1:36" s="8" customFormat="1" ht="15">
      <c r="A6" s="9" t="s">
        <v>7</v>
      </c>
      <c r="B6" s="137" t="s">
        <v>67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7"/>
      <c r="AA6" s="7"/>
      <c r="AB6"/>
      <c r="AC6"/>
      <c r="AD6"/>
      <c r="AE6"/>
      <c r="AF6"/>
      <c r="AG6"/>
      <c r="AH6"/>
      <c r="AI6"/>
      <c r="AJ6"/>
    </row>
    <row r="7" spans="2:36" s="7" customFormat="1" ht="15"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AB7"/>
      <c r="AC7"/>
      <c r="AD7"/>
      <c r="AE7"/>
      <c r="AF7"/>
      <c r="AG7"/>
      <c r="AH7"/>
      <c r="AI7"/>
      <c r="AJ7"/>
    </row>
    <row r="8" spans="1:27" s="8" customFormat="1" ht="10.5">
      <c r="A8" s="138" t="s">
        <v>68</v>
      </c>
      <c r="B8" s="191" t="s">
        <v>69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7"/>
      <c r="AA8" s="7"/>
    </row>
    <row r="9" spans="1:27" s="8" customFormat="1" ht="10.5">
      <c r="A9" s="139" t="s">
        <v>66</v>
      </c>
      <c r="B9" s="192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7"/>
      <c r="AA9" s="7"/>
    </row>
    <row r="10" spans="1:27" s="8" customFormat="1" ht="9.75" customHeight="1">
      <c r="A10" s="11" t="s">
        <v>10</v>
      </c>
      <c r="B10" s="125">
        <v>0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7"/>
      <c r="AA10" s="7"/>
    </row>
    <row r="11" spans="1:27" s="8" customFormat="1" ht="10.5">
      <c r="A11" s="9" t="s">
        <v>5</v>
      </c>
      <c r="B11" s="125">
        <v>2556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7"/>
      <c r="AA11" s="7"/>
    </row>
    <row r="12" spans="1:27" s="8" customFormat="1" ht="10.5">
      <c r="A12" s="9" t="s">
        <v>8</v>
      </c>
      <c r="B12" s="125">
        <v>505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7"/>
      <c r="AA12" s="7"/>
    </row>
    <row r="13" spans="1:27" s="8" customFormat="1" ht="10.5">
      <c r="A13" s="9" t="s">
        <v>7</v>
      </c>
      <c r="B13" s="125">
        <v>3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7"/>
      <c r="AA13" s="7"/>
    </row>
    <row r="14" spans="1:27" s="8" customFormat="1" ht="9.75" customHeight="1">
      <c r="A14" s="9" t="s">
        <v>9</v>
      </c>
      <c r="B14" s="125">
        <v>0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7"/>
      <c r="AA14" s="7"/>
    </row>
    <row r="15" spans="1:25" s="7" customFormat="1" ht="9.75" customHeight="1">
      <c r="A15" s="140" t="s">
        <v>12</v>
      </c>
      <c r="B15" s="141">
        <v>3064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2:25" s="7" customFormat="1" ht="9.75" customHeight="1"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</row>
    <row r="17" spans="2:25" s="7" customFormat="1" ht="9.75" customHeight="1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1:25" s="7" customFormat="1" ht="10.5">
      <c r="A18" s="138" t="s">
        <v>70</v>
      </c>
      <c r="B18" s="189" t="s">
        <v>71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1:27" s="8" customFormat="1" ht="10.5" customHeight="1">
      <c r="A19" s="139" t="s">
        <v>66</v>
      </c>
      <c r="B19" s="190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7"/>
      <c r="AA19" s="7"/>
    </row>
    <row r="20" spans="1:27" s="8" customFormat="1" ht="10.5" customHeight="1">
      <c r="A20" s="194" t="s">
        <v>72</v>
      </c>
      <c r="B20" s="197">
        <v>19</v>
      </c>
      <c r="C20" s="128"/>
      <c r="D20" s="128"/>
      <c r="E20" s="128"/>
      <c r="F20" s="128"/>
      <c r="G20" s="128"/>
      <c r="H20" s="15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7"/>
      <c r="AA20" s="7"/>
    </row>
    <row r="21" spans="1:27" s="8" customFormat="1" ht="9.75" customHeight="1">
      <c r="A21" s="200"/>
      <c r="B21" s="202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7"/>
      <c r="AA21" s="7"/>
    </row>
    <row r="22" spans="1:27" s="8" customFormat="1" ht="9.75" customHeight="1">
      <c r="A22" s="200"/>
      <c r="B22" s="202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7"/>
      <c r="AA22" s="7"/>
    </row>
    <row r="23" spans="1:27" s="8" customFormat="1" ht="9.75" customHeight="1">
      <c r="A23" s="201"/>
      <c r="B23" s="203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7"/>
      <c r="AA23" s="7"/>
    </row>
    <row r="24" spans="2:25" s="7" customFormat="1" ht="9.75" customHeight="1"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</row>
    <row r="25" spans="1:27" s="8" customFormat="1" ht="21" customHeight="1">
      <c r="A25" s="7"/>
      <c r="B25" s="128" t="s">
        <v>73</v>
      </c>
      <c r="C25" s="69">
        <v>1</v>
      </c>
      <c r="D25" s="69">
        <v>5</v>
      </c>
      <c r="E25" s="69">
        <v>6</v>
      </c>
      <c r="F25" s="69">
        <v>7</v>
      </c>
      <c r="G25" s="69">
        <v>9</v>
      </c>
      <c r="H25" s="69">
        <v>10</v>
      </c>
      <c r="I25" s="69">
        <v>13</v>
      </c>
      <c r="J25" s="69">
        <v>17</v>
      </c>
      <c r="K25" s="69">
        <v>19</v>
      </c>
      <c r="L25" s="69">
        <v>20</v>
      </c>
      <c r="M25" s="69">
        <v>23</v>
      </c>
      <c r="N25" s="69">
        <v>24</v>
      </c>
      <c r="O25" s="69">
        <v>25</v>
      </c>
      <c r="P25" s="69">
        <v>26</v>
      </c>
      <c r="Q25" s="69">
        <v>28</v>
      </c>
      <c r="R25" s="69">
        <v>30</v>
      </c>
      <c r="S25" s="69">
        <v>32</v>
      </c>
      <c r="T25" s="69">
        <v>33</v>
      </c>
      <c r="U25" s="69">
        <v>34</v>
      </c>
      <c r="V25" s="68" t="s">
        <v>4</v>
      </c>
      <c r="W25" s="68" t="s">
        <v>0</v>
      </c>
      <c r="X25" s="68" t="s">
        <v>1</v>
      </c>
      <c r="Y25" s="128"/>
      <c r="Z25" s="7"/>
      <c r="AA25" s="7"/>
    </row>
    <row r="26" spans="1:27" s="8" customFormat="1" ht="9.75" customHeight="1">
      <c r="A26" s="11" t="s">
        <v>10</v>
      </c>
      <c r="B26" s="125">
        <v>0</v>
      </c>
      <c r="C26" s="137"/>
      <c r="D26" s="137" t="s">
        <v>74</v>
      </c>
      <c r="E26" s="137" t="s">
        <v>74</v>
      </c>
      <c r="F26" s="137" t="s">
        <v>74</v>
      </c>
      <c r="G26" s="137" t="s">
        <v>74</v>
      </c>
      <c r="H26" s="137" t="s">
        <v>74</v>
      </c>
      <c r="I26" s="137" t="s">
        <v>74</v>
      </c>
      <c r="J26" s="137" t="s">
        <v>74</v>
      </c>
      <c r="K26" s="137" t="s">
        <v>74</v>
      </c>
      <c r="L26" s="137" t="s">
        <v>74</v>
      </c>
      <c r="M26" s="137" t="s">
        <v>74</v>
      </c>
      <c r="N26" s="137" t="s">
        <v>74</v>
      </c>
      <c r="O26" s="137" t="s">
        <v>74</v>
      </c>
      <c r="P26" s="137" t="s">
        <v>74</v>
      </c>
      <c r="Q26" s="137" t="s">
        <v>74</v>
      </c>
      <c r="R26" s="137" t="s">
        <v>74</v>
      </c>
      <c r="S26" s="137" t="s">
        <v>74</v>
      </c>
      <c r="T26" s="137" t="s">
        <v>74</v>
      </c>
      <c r="U26" s="137" t="s">
        <v>74</v>
      </c>
      <c r="V26" s="137" t="s">
        <v>74</v>
      </c>
      <c r="W26" s="137" t="s">
        <v>74</v>
      </c>
      <c r="X26" s="137" t="s">
        <v>74</v>
      </c>
      <c r="Y26" s="128"/>
      <c r="Z26" s="7"/>
      <c r="AA26" s="7"/>
    </row>
    <row r="27" spans="1:27" s="8" customFormat="1" ht="9.75" customHeight="1">
      <c r="A27" s="9" t="s">
        <v>5</v>
      </c>
      <c r="B27" s="125">
        <v>44</v>
      </c>
      <c r="C27" s="137">
        <v>2</v>
      </c>
      <c r="D27" s="137">
        <v>5</v>
      </c>
      <c r="E27" s="137" t="s">
        <v>74</v>
      </c>
      <c r="F27" s="137" t="s">
        <v>74</v>
      </c>
      <c r="G27" s="137" t="s">
        <v>74</v>
      </c>
      <c r="H27" s="137" t="s">
        <v>74</v>
      </c>
      <c r="I27" s="137">
        <v>7</v>
      </c>
      <c r="J27" s="137">
        <v>4</v>
      </c>
      <c r="K27" s="137">
        <v>1</v>
      </c>
      <c r="L27" s="137" t="s">
        <v>74</v>
      </c>
      <c r="M27" s="137" t="s">
        <v>74</v>
      </c>
      <c r="N27" s="137">
        <v>4</v>
      </c>
      <c r="O27" s="137" t="s">
        <v>74</v>
      </c>
      <c r="P27" s="137">
        <v>1</v>
      </c>
      <c r="Q27" s="137" t="s">
        <v>74</v>
      </c>
      <c r="R27" s="137" t="s">
        <v>74</v>
      </c>
      <c r="S27" s="137" t="s">
        <v>74</v>
      </c>
      <c r="T27" s="137">
        <v>7</v>
      </c>
      <c r="U27" s="137">
        <v>1</v>
      </c>
      <c r="V27" s="137" t="s">
        <v>74</v>
      </c>
      <c r="W27" s="137">
        <v>8</v>
      </c>
      <c r="X27" s="137">
        <v>4</v>
      </c>
      <c r="Y27" s="128"/>
      <c r="Z27" s="7"/>
      <c r="AA27" s="7"/>
    </row>
    <row r="28" spans="1:27" s="8" customFormat="1" ht="10.5">
      <c r="A28" s="9" t="s">
        <v>7</v>
      </c>
      <c r="B28" s="125">
        <v>0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28"/>
      <c r="Z28" s="7"/>
      <c r="AA28" s="7"/>
    </row>
    <row r="29" spans="1:27" s="8" customFormat="1" ht="10.5">
      <c r="A29" s="11" t="s">
        <v>9</v>
      </c>
      <c r="B29" s="125">
        <v>0</v>
      </c>
      <c r="C29" s="137" t="s">
        <v>74</v>
      </c>
      <c r="D29" s="137" t="s">
        <v>74</v>
      </c>
      <c r="E29" s="137" t="s">
        <v>74</v>
      </c>
      <c r="F29" s="137" t="s">
        <v>74</v>
      </c>
      <c r="G29" s="137" t="s">
        <v>74</v>
      </c>
      <c r="H29" s="137" t="s">
        <v>74</v>
      </c>
      <c r="I29" s="137" t="s">
        <v>74</v>
      </c>
      <c r="J29" s="137" t="s">
        <v>74</v>
      </c>
      <c r="K29" s="137" t="s">
        <v>74</v>
      </c>
      <c r="L29" s="137" t="s">
        <v>74</v>
      </c>
      <c r="M29" s="137" t="s">
        <v>74</v>
      </c>
      <c r="N29" s="137" t="s">
        <v>74</v>
      </c>
      <c r="O29" s="137" t="s">
        <v>74</v>
      </c>
      <c r="P29" s="137" t="s">
        <v>74</v>
      </c>
      <c r="Q29" s="137" t="s">
        <v>74</v>
      </c>
      <c r="R29" s="137" t="s">
        <v>74</v>
      </c>
      <c r="S29" s="137" t="s">
        <v>74</v>
      </c>
      <c r="T29" s="137" t="s">
        <v>74</v>
      </c>
      <c r="U29" s="137" t="s">
        <v>74</v>
      </c>
      <c r="V29" s="137" t="s">
        <v>74</v>
      </c>
      <c r="W29" s="137" t="s">
        <v>74</v>
      </c>
      <c r="X29" s="137" t="s">
        <v>74</v>
      </c>
      <c r="Y29" s="128"/>
      <c r="Z29" s="7"/>
      <c r="AA29" s="7"/>
    </row>
    <row r="30" spans="2:25" s="7" customFormat="1" ht="10.5"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</row>
    <row r="31" spans="1:27" s="8" customFormat="1" ht="10.5">
      <c r="A31" s="7"/>
      <c r="B31" s="128" t="s">
        <v>75</v>
      </c>
      <c r="C31" s="69">
        <v>40</v>
      </c>
      <c r="D31" s="69">
        <v>41</v>
      </c>
      <c r="E31" s="69">
        <v>42</v>
      </c>
      <c r="F31" s="69">
        <v>43</v>
      </c>
      <c r="G31" s="69">
        <v>44</v>
      </c>
      <c r="H31" s="69">
        <v>45</v>
      </c>
      <c r="I31" s="69">
        <v>46</v>
      </c>
      <c r="J31" s="69">
        <v>47</v>
      </c>
      <c r="K31" s="69">
        <v>48</v>
      </c>
      <c r="L31" s="69">
        <v>49</v>
      </c>
      <c r="M31" s="69">
        <v>50</v>
      </c>
      <c r="N31" s="69">
        <v>52</v>
      </c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7"/>
      <c r="AA31" s="7"/>
    </row>
    <row r="32" spans="1:27" s="8" customFormat="1" ht="9.75" customHeight="1">
      <c r="A32" s="11" t="s">
        <v>10</v>
      </c>
      <c r="B32" s="125">
        <v>0</v>
      </c>
      <c r="C32" s="137" t="s">
        <v>74</v>
      </c>
      <c r="D32" s="137" t="s">
        <v>74</v>
      </c>
      <c r="E32" s="137" t="s">
        <v>74</v>
      </c>
      <c r="F32" s="137" t="s">
        <v>74</v>
      </c>
      <c r="G32" s="137" t="s">
        <v>74</v>
      </c>
      <c r="H32" s="137" t="s">
        <v>74</v>
      </c>
      <c r="I32" s="137" t="s">
        <v>74</v>
      </c>
      <c r="J32" s="137" t="s">
        <v>74</v>
      </c>
      <c r="K32" s="137" t="s">
        <v>74</v>
      </c>
      <c r="L32" s="137" t="s">
        <v>74</v>
      </c>
      <c r="M32" s="137" t="s">
        <v>74</v>
      </c>
      <c r="N32" s="137" t="s">
        <v>74</v>
      </c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7"/>
      <c r="AA32" s="7"/>
    </row>
    <row r="33" spans="1:27" s="8" customFormat="1" ht="9.75" customHeight="1">
      <c r="A33" s="9" t="s">
        <v>5</v>
      </c>
      <c r="B33" s="125">
        <v>23</v>
      </c>
      <c r="C33" s="137">
        <v>3</v>
      </c>
      <c r="D33" s="137" t="s">
        <v>74</v>
      </c>
      <c r="E33" s="137" t="s">
        <v>74</v>
      </c>
      <c r="F33" s="137" t="s">
        <v>74</v>
      </c>
      <c r="G33" s="137">
        <v>5</v>
      </c>
      <c r="H33" s="137">
        <v>4</v>
      </c>
      <c r="I33" s="137" t="s">
        <v>74</v>
      </c>
      <c r="J33" s="137">
        <v>5</v>
      </c>
      <c r="K33" s="137" t="s">
        <v>74</v>
      </c>
      <c r="L33" s="137">
        <v>1</v>
      </c>
      <c r="M33" s="137">
        <v>2</v>
      </c>
      <c r="N33" s="137">
        <v>3</v>
      </c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7"/>
      <c r="AA33" s="7"/>
    </row>
    <row r="34" spans="1:27" s="8" customFormat="1" ht="9.75" customHeight="1">
      <c r="A34" s="9" t="s">
        <v>7</v>
      </c>
      <c r="B34" s="125">
        <v>0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7"/>
      <c r="AA34" s="7"/>
    </row>
    <row r="35" spans="1:27" s="8" customFormat="1" ht="10.5">
      <c r="A35" s="11" t="s">
        <v>9</v>
      </c>
      <c r="B35" s="125">
        <v>0</v>
      </c>
      <c r="C35" s="137" t="s">
        <v>74</v>
      </c>
      <c r="D35" s="137" t="s">
        <v>74</v>
      </c>
      <c r="E35" s="137" t="s">
        <v>74</v>
      </c>
      <c r="F35" s="137" t="s">
        <v>74</v>
      </c>
      <c r="G35" s="137" t="s">
        <v>74</v>
      </c>
      <c r="H35" s="137" t="s">
        <v>74</v>
      </c>
      <c r="I35" s="137" t="s">
        <v>74</v>
      </c>
      <c r="J35" s="137" t="s">
        <v>74</v>
      </c>
      <c r="K35" s="137" t="s">
        <v>74</v>
      </c>
      <c r="L35" s="137" t="s">
        <v>74</v>
      </c>
      <c r="M35" s="137" t="s">
        <v>74</v>
      </c>
      <c r="N35" s="137" t="s">
        <v>74</v>
      </c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7"/>
      <c r="AA35" s="7"/>
    </row>
    <row r="36" spans="2:25" s="7" customFormat="1" ht="10.5"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</row>
    <row r="37" spans="1:27" s="8" customFormat="1" ht="10.5">
      <c r="A37" s="7"/>
      <c r="B37" s="128" t="s">
        <v>76</v>
      </c>
      <c r="C37" s="68">
        <v>60</v>
      </c>
      <c r="D37" s="69">
        <v>61</v>
      </c>
      <c r="E37" s="69">
        <v>62</v>
      </c>
      <c r="F37" s="69">
        <v>63</v>
      </c>
      <c r="G37" s="69">
        <v>66</v>
      </c>
      <c r="H37" s="69">
        <v>67</v>
      </c>
      <c r="I37" s="69">
        <v>68</v>
      </c>
      <c r="J37" s="69">
        <v>69</v>
      </c>
      <c r="K37" s="69">
        <v>70</v>
      </c>
      <c r="L37" s="69">
        <v>71</v>
      </c>
      <c r="M37" s="69">
        <v>72</v>
      </c>
      <c r="N37" s="69">
        <v>73</v>
      </c>
      <c r="O37" s="68">
        <v>75</v>
      </c>
      <c r="P37" s="69">
        <v>76</v>
      </c>
      <c r="Q37" s="69">
        <v>77</v>
      </c>
      <c r="R37" s="69">
        <v>78</v>
      </c>
      <c r="S37" s="69">
        <v>79</v>
      </c>
      <c r="T37" s="68">
        <v>81</v>
      </c>
      <c r="U37" s="69">
        <v>83</v>
      </c>
      <c r="V37" s="69">
        <v>84</v>
      </c>
      <c r="W37" s="68">
        <v>88</v>
      </c>
      <c r="X37" s="69">
        <v>90</v>
      </c>
      <c r="Y37" s="69">
        <v>94</v>
      </c>
      <c r="Z37" s="7"/>
      <c r="AA37" s="7"/>
    </row>
    <row r="38" spans="1:27" s="8" customFormat="1" ht="9.75" customHeight="1">
      <c r="A38" s="11" t="s">
        <v>10</v>
      </c>
      <c r="B38" s="125">
        <v>0</v>
      </c>
      <c r="C38" s="137" t="s">
        <v>74</v>
      </c>
      <c r="D38" s="137" t="s">
        <v>74</v>
      </c>
      <c r="E38" s="137" t="s">
        <v>74</v>
      </c>
      <c r="F38" s="137" t="s">
        <v>74</v>
      </c>
      <c r="G38" s="137" t="s">
        <v>74</v>
      </c>
      <c r="H38" s="137" t="s">
        <v>74</v>
      </c>
      <c r="I38" s="137" t="s">
        <v>74</v>
      </c>
      <c r="J38" s="137" t="s">
        <v>74</v>
      </c>
      <c r="K38" s="137" t="s">
        <v>74</v>
      </c>
      <c r="L38" s="137" t="s">
        <v>74</v>
      </c>
      <c r="M38" s="137" t="s">
        <v>74</v>
      </c>
      <c r="N38" s="137" t="s">
        <v>74</v>
      </c>
      <c r="O38" s="137" t="s">
        <v>74</v>
      </c>
      <c r="P38" s="137" t="s">
        <v>74</v>
      </c>
      <c r="Q38" s="137" t="s">
        <v>74</v>
      </c>
      <c r="R38" s="137" t="s">
        <v>74</v>
      </c>
      <c r="S38" s="137" t="s">
        <v>74</v>
      </c>
      <c r="T38" s="137" t="s">
        <v>74</v>
      </c>
      <c r="U38" s="137" t="s">
        <v>74</v>
      </c>
      <c r="V38" s="137" t="s">
        <v>74</v>
      </c>
      <c r="W38" s="137" t="s">
        <v>74</v>
      </c>
      <c r="X38" s="137" t="s">
        <v>74</v>
      </c>
      <c r="Y38" s="137" t="s">
        <v>74</v>
      </c>
      <c r="Z38" s="7"/>
      <c r="AA38" s="7"/>
    </row>
    <row r="39" spans="1:27" s="8" customFormat="1" ht="9.75" customHeight="1">
      <c r="A39" s="9" t="s">
        <v>5</v>
      </c>
      <c r="B39" s="125">
        <v>438</v>
      </c>
      <c r="C39" s="137">
        <v>7</v>
      </c>
      <c r="D39" s="137">
        <v>1</v>
      </c>
      <c r="E39" s="137">
        <v>1</v>
      </c>
      <c r="F39" s="137">
        <v>27</v>
      </c>
      <c r="G39" s="137">
        <v>13</v>
      </c>
      <c r="H39" s="137">
        <v>181</v>
      </c>
      <c r="I39" s="137">
        <v>3</v>
      </c>
      <c r="J39" s="137">
        <v>6</v>
      </c>
      <c r="K39" s="137">
        <v>120</v>
      </c>
      <c r="L39" s="137">
        <v>12</v>
      </c>
      <c r="M39" s="137">
        <v>13</v>
      </c>
      <c r="N39" s="137" t="s">
        <v>74</v>
      </c>
      <c r="O39" s="137" t="s">
        <v>74</v>
      </c>
      <c r="P39" s="137" t="s">
        <v>74</v>
      </c>
      <c r="Q39" s="137">
        <v>13</v>
      </c>
      <c r="R39" s="137">
        <v>30</v>
      </c>
      <c r="S39" s="137" t="s">
        <v>74</v>
      </c>
      <c r="T39" s="137" t="s">
        <v>74</v>
      </c>
      <c r="U39" s="137" t="s">
        <v>74</v>
      </c>
      <c r="V39" s="137">
        <v>11</v>
      </c>
      <c r="W39" s="137" t="s">
        <v>74</v>
      </c>
      <c r="X39" s="137" t="s">
        <v>74</v>
      </c>
      <c r="Y39" s="137" t="s">
        <v>74</v>
      </c>
      <c r="Z39" s="7"/>
      <c r="AA39" s="7"/>
    </row>
    <row r="40" spans="1:27" s="8" customFormat="1" ht="9.75" customHeight="1">
      <c r="A40" s="9" t="s">
        <v>7</v>
      </c>
      <c r="B40" s="125">
        <v>0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 t="s">
        <v>74</v>
      </c>
      <c r="Z40" s="7"/>
      <c r="AA40" s="7"/>
    </row>
    <row r="41" spans="1:27" s="8" customFormat="1" ht="10.5">
      <c r="A41" s="11" t="s">
        <v>9</v>
      </c>
      <c r="B41" s="125">
        <v>0</v>
      </c>
      <c r="C41" s="137" t="s">
        <v>74</v>
      </c>
      <c r="D41" s="137" t="s">
        <v>74</v>
      </c>
      <c r="E41" s="137" t="s">
        <v>74</v>
      </c>
      <c r="F41" s="137" t="s">
        <v>74</v>
      </c>
      <c r="G41" s="137" t="s">
        <v>74</v>
      </c>
      <c r="H41" s="137" t="s">
        <v>74</v>
      </c>
      <c r="I41" s="137" t="s">
        <v>74</v>
      </c>
      <c r="J41" s="137" t="s">
        <v>74</v>
      </c>
      <c r="K41" s="137" t="s">
        <v>74</v>
      </c>
      <c r="L41" s="137" t="s">
        <v>74</v>
      </c>
      <c r="M41" s="137" t="s">
        <v>74</v>
      </c>
      <c r="N41" s="137" t="s">
        <v>74</v>
      </c>
      <c r="O41" s="137" t="s">
        <v>74</v>
      </c>
      <c r="P41" s="137" t="s">
        <v>74</v>
      </c>
      <c r="Q41" s="137" t="s">
        <v>74</v>
      </c>
      <c r="R41" s="137" t="s">
        <v>74</v>
      </c>
      <c r="S41" s="137" t="s">
        <v>74</v>
      </c>
      <c r="T41" s="137" t="s">
        <v>74</v>
      </c>
      <c r="U41" s="137" t="s">
        <v>74</v>
      </c>
      <c r="V41" s="137" t="s">
        <v>74</v>
      </c>
      <c r="W41" s="137" t="s">
        <v>74</v>
      </c>
      <c r="X41" s="137" t="s">
        <v>74</v>
      </c>
      <c r="Y41" s="137" t="s">
        <v>74</v>
      </c>
      <c r="Z41" s="7"/>
      <c r="AA41" s="7"/>
    </row>
    <row r="42" spans="2:25" s="7" customFormat="1" ht="10.5"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</row>
    <row r="43" spans="1:27" s="8" customFormat="1" ht="16.5" customHeight="1">
      <c r="A43" s="7"/>
      <c r="B43" s="128" t="s">
        <v>77</v>
      </c>
      <c r="C43" s="69">
        <v>100</v>
      </c>
      <c r="D43" s="69">
        <v>101</v>
      </c>
      <c r="E43" s="69">
        <v>102</v>
      </c>
      <c r="F43" s="69">
        <v>103</v>
      </c>
      <c r="G43" s="69">
        <v>104</v>
      </c>
      <c r="H43" s="69">
        <v>105</v>
      </c>
      <c r="I43" s="69">
        <v>106</v>
      </c>
      <c r="J43" s="69">
        <v>107</v>
      </c>
      <c r="K43" s="69">
        <v>108</v>
      </c>
      <c r="L43" s="69">
        <v>109</v>
      </c>
      <c r="M43" s="69">
        <v>110</v>
      </c>
      <c r="N43" s="69">
        <v>111</v>
      </c>
      <c r="O43" s="69">
        <v>112</v>
      </c>
      <c r="P43" s="69">
        <v>113</v>
      </c>
      <c r="Q43" s="69">
        <v>114</v>
      </c>
      <c r="R43" s="69">
        <v>115</v>
      </c>
      <c r="S43" s="69" t="s">
        <v>2</v>
      </c>
      <c r="T43" s="69" t="s">
        <v>3</v>
      </c>
      <c r="U43" s="128"/>
      <c r="V43" s="128"/>
      <c r="W43" s="128"/>
      <c r="X43" s="128"/>
      <c r="Y43" s="128"/>
      <c r="Z43" s="7"/>
      <c r="AA43" s="7"/>
    </row>
    <row r="44" spans="1:27" s="8" customFormat="1" ht="10.5">
      <c r="A44" s="11" t="s">
        <v>10</v>
      </c>
      <c r="B44" s="125">
        <v>0</v>
      </c>
      <c r="C44" s="137" t="s">
        <v>74</v>
      </c>
      <c r="D44" s="137" t="s">
        <v>74</v>
      </c>
      <c r="E44" s="137" t="s">
        <v>74</v>
      </c>
      <c r="F44" s="137" t="s">
        <v>74</v>
      </c>
      <c r="G44" s="137" t="s">
        <v>74</v>
      </c>
      <c r="H44" s="137" t="s">
        <v>74</v>
      </c>
      <c r="I44" s="137" t="s">
        <v>74</v>
      </c>
      <c r="J44" s="137" t="s">
        <v>74</v>
      </c>
      <c r="K44" s="137" t="s">
        <v>74</v>
      </c>
      <c r="L44" s="137" t="s">
        <v>74</v>
      </c>
      <c r="M44" s="137" t="s">
        <v>74</v>
      </c>
      <c r="N44" s="137" t="s">
        <v>74</v>
      </c>
      <c r="O44" s="137" t="s">
        <v>74</v>
      </c>
      <c r="P44" s="137" t="s">
        <v>74</v>
      </c>
      <c r="Q44" s="137" t="s">
        <v>74</v>
      </c>
      <c r="R44" s="137" t="s">
        <v>74</v>
      </c>
      <c r="S44" s="137" t="s">
        <v>74</v>
      </c>
      <c r="T44" s="137" t="s">
        <v>74</v>
      </c>
      <c r="U44" s="128"/>
      <c r="V44" s="128"/>
      <c r="W44" s="128"/>
      <c r="X44" s="128"/>
      <c r="Y44" s="128"/>
      <c r="Z44" s="7"/>
      <c r="AA44" s="7"/>
    </row>
    <row r="45" spans="1:27" s="8" customFormat="1" ht="10.5">
      <c r="A45" s="9" t="s">
        <v>5</v>
      </c>
      <c r="B45" s="125">
        <v>782</v>
      </c>
      <c r="C45" s="137">
        <v>4</v>
      </c>
      <c r="D45" s="137">
        <v>3</v>
      </c>
      <c r="E45" s="137" t="s">
        <v>74</v>
      </c>
      <c r="F45" s="137">
        <v>114</v>
      </c>
      <c r="G45" s="137" t="s">
        <v>74</v>
      </c>
      <c r="H45" s="137">
        <v>22</v>
      </c>
      <c r="I45" s="137">
        <v>1</v>
      </c>
      <c r="J45" s="137" t="s">
        <v>74</v>
      </c>
      <c r="K45" s="137" t="s">
        <v>74</v>
      </c>
      <c r="L45" s="137">
        <v>9</v>
      </c>
      <c r="M45" s="137">
        <v>3</v>
      </c>
      <c r="N45" s="137" t="s">
        <v>74</v>
      </c>
      <c r="O45" s="137" t="s">
        <v>74</v>
      </c>
      <c r="P45" s="137">
        <v>28</v>
      </c>
      <c r="Q45" s="137" t="s">
        <v>74</v>
      </c>
      <c r="R45" s="137">
        <v>3</v>
      </c>
      <c r="S45" s="137">
        <v>459</v>
      </c>
      <c r="T45" s="137">
        <v>136</v>
      </c>
      <c r="U45" s="128"/>
      <c r="V45" s="128"/>
      <c r="W45" s="128"/>
      <c r="X45" s="128"/>
      <c r="Y45" s="128"/>
      <c r="Z45" s="7"/>
      <c r="AA45" s="7"/>
    </row>
    <row r="46" spans="1:27" s="8" customFormat="1" ht="10.5">
      <c r="A46" s="9" t="s">
        <v>7</v>
      </c>
      <c r="B46" s="125">
        <v>1</v>
      </c>
      <c r="C46" s="137" t="s">
        <v>74</v>
      </c>
      <c r="D46" s="137"/>
      <c r="E46" s="137"/>
      <c r="F46" s="137">
        <v>1</v>
      </c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28"/>
      <c r="V46" s="128"/>
      <c r="W46" s="128"/>
      <c r="X46" s="128"/>
      <c r="Y46" s="128"/>
      <c r="Z46" s="7"/>
      <c r="AA46" s="7"/>
    </row>
    <row r="47" spans="1:27" s="8" customFormat="1" ht="10.5">
      <c r="A47" s="11" t="s">
        <v>9</v>
      </c>
      <c r="B47" s="125">
        <v>0</v>
      </c>
      <c r="C47" s="137" t="s">
        <v>74</v>
      </c>
      <c r="D47" s="137" t="s">
        <v>74</v>
      </c>
      <c r="E47" s="137" t="s">
        <v>74</v>
      </c>
      <c r="F47" s="137" t="s">
        <v>74</v>
      </c>
      <c r="G47" s="137" t="s">
        <v>74</v>
      </c>
      <c r="H47" s="137" t="s">
        <v>74</v>
      </c>
      <c r="I47" s="137" t="s">
        <v>74</v>
      </c>
      <c r="J47" s="137" t="s">
        <v>74</v>
      </c>
      <c r="K47" s="137" t="s">
        <v>74</v>
      </c>
      <c r="L47" s="137" t="s">
        <v>74</v>
      </c>
      <c r="M47" s="137" t="s">
        <v>74</v>
      </c>
      <c r="N47" s="137" t="s">
        <v>74</v>
      </c>
      <c r="O47" s="137" t="s">
        <v>74</v>
      </c>
      <c r="P47" s="137" t="s">
        <v>74</v>
      </c>
      <c r="Q47" s="137" t="s">
        <v>74</v>
      </c>
      <c r="R47" s="137" t="s">
        <v>74</v>
      </c>
      <c r="S47" s="137" t="s">
        <v>74</v>
      </c>
      <c r="T47" s="137" t="s">
        <v>74</v>
      </c>
      <c r="U47" s="128"/>
      <c r="V47" s="128"/>
      <c r="W47" s="128"/>
      <c r="X47" s="128"/>
      <c r="Y47" s="128"/>
      <c r="Z47" s="7"/>
      <c r="AA47" s="7"/>
    </row>
    <row r="48" spans="2:25" s="7" customFormat="1" ht="10.5"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</row>
    <row r="49" spans="1:27" s="8" customFormat="1" ht="10.5">
      <c r="A49" s="7"/>
      <c r="B49" s="128" t="s">
        <v>78</v>
      </c>
      <c r="C49" s="69">
        <v>120</v>
      </c>
      <c r="D49" s="69">
        <v>121</v>
      </c>
      <c r="E49" s="69">
        <v>122</v>
      </c>
      <c r="F49" s="69">
        <v>123</v>
      </c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7"/>
    </row>
    <row r="50" spans="1:27" s="8" customFormat="1" ht="10.5">
      <c r="A50" s="11" t="s">
        <v>10</v>
      </c>
      <c r="B50" s="125">
        <v>0</v>
      </c>
      <c r="C50" s="137" t="s">
        <v>74</v>
      </c>
      <c r="D50" s="137" t="s">
        <v>74</v>
      </c>
      <c r="E50" s="137" t="s">
        <v>74</v>
      </c>
      <c r="F50" s="137" t="s">
        <v>74</v>
      </c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7"/>
    </row>
    <row r="51" spans="1:27" s="8" customFormat="1" ht="10.5">
      <c r="A51" s="9" t="s">
        <v>5</v>
      </c>
      <c r="B51" s="125">
        <v>11</v>
      </c>
      <c r="C51" s="137">
        <v>6</v>
      </c>
      <c r="D51" s="137">
        <v>5</v>
      </c>
      <c r="E51" s="137" t="s">
        <v>74</v>
      </c>
      <c r="F51" s="137" t="s">
        <v>74</v>
      </c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7"/>
    </row>
    <row r="52" spans="1:27" s="8" customFormat="1" ht="10.5">
      <c r="A52" s="9" t="s">
        <v>7</v>
      </c>
      <c r="B52" s="125">
        <v>0</v>
      </c>
      <c r="C52" s="137"/>
      <c r="D52" s="137" t="s">
        <v>74</v>
      </c>
      <c r="E52" s="137" t="s">
        <v>74</v>
      </c>
      <c r="F52" s="137" t="s">
        <v>74</v>
      </c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7"/>
    </row>
    <row r="53" spans="1:27" s="8" customFormat="1" ht="10.5">
      <c r="A53" s="11" t="s">
        <v>9</v>
      </c>
      <c r="B53" s="125">
        <v>0</v>
      </c>
      <c r="C53" s="137" t="s">
        <v>74</v>
      </c>
      <c r="D53" s="137" t="s">
        <v>74</v>
      </c>
      <c r="E53" s="137" t="s">
        <v>74</v>
      </c>
      <c r="F53" s="137" t="s">
        <v>74</v>
      </c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7"/>
    </row>
    <row r="54" spans="2:25" s="7" customFormat="1" ht="10.5"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</row>
    <row r="55" spans="1:27" s="8" customFormat="1" ht="10.5">
      <c r="A55" s="7"/>
      <c r="B55" s="128" t="s">
        <v>79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7"/>
      <c r="AA55" s="7"/>
    </row>
    <row r="56" spans="1:27" s="8" customFormat="1" ht="10.5">
      <c r="A56" s="11" t="s">
        <v>10</v>
      </c>
      <c r="B56" s="82">
        <v>0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7"/>
      <c r="AA56" s="7"/>
    </row>
    <row r="57" spans="1:27" s="8" customFormat="1" ht="10.5">
      <c r="A57" s="9" t="s">
        <v>5</v>
      </c>
      <c r="B57" s="82">
        <v>0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7"/>
      <c r="AA57" s="7"/>
    </row>
    <row r="58" spans="1:27" s="8" customFormat="1" ht="10.5">
      <c r="A58" s="9" t="s">
        <v>7</v>
      </c>
      <c r="B58" s="125">
        <v>1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7"/>
      <c r="AA58" s="7"/>
    </row>
    <row r="59" spans="1:25" s="7" customFormat="1" ht="10.5">
      <c r="A59" s="11" t="s">
        <v>9</v>
      </c>
      <c r="B59" s="125">
        <v>0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</row>
    <row r="60" spans="2:25" s="2" customFormat="1" ht="10.5">
      <c r="B60" s="4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</row>
    <row r="61" spans="2:25" s="2" customFormat="1" ht="10.5">
      <c r="B61" s="4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</row>
    <row r="62" spans="2:25" s="2" customFormat="1" ht="10.5">
      <c r="B62" s="4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</row>
    <row r="63" spans="2:25" s="2" customFormat="1" ht="10.5">
      <c r="B63" s="4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</row>
    <row r="64" spans="2:25" s="2" customFormat="1" ht="10.5">
      <c r="B64" s="4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</row>
    <row r="65" spans="2:25" s="2" customFormat="1" ht="10.5">
      <c r="B65" s="4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</row>
    <row r="66" spans="2:25" s="2" customFormat="1" ht="10.5">
      <c r="B66" s="4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</row>
    <row r="67" spans="2:25" s="2" customFormat="1" ht="10.5">
      <c r="B67" s="4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</row>
    <row r="68" spans="2:25" s="2" customFormat="1" ht="10.5">
      <c r="B68" s="4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</row>
    <row r="69" spans="2:25" s="2" customFormat="1" ht="10.5">
      <c r="B69" s="4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</row>
    <row r="70" spans="2:25" s="2" customFormat="1" ht="10.5">
      <c r="B70" s="4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</row>
    <row r="71" spans="2:25" s="2" customFormat="1" ht="10.5">
      <c r="B71" s="4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</row>
    <row r="72" spans="2:25" s="2" customFormat="1" ht="10.5">
      <c r="B72" s="4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</row>
    <row r="73" spans="2:25" s="2" customFormat="1" ht="10.5">
      <c r="B73" s="4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</row>
    <row r="74" spans="2:25" s="2" customFormat="1" ht="10.5">
      <c r="B74" s="4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</row>
    <row r="75" spans="2:25" s="2" customFormat="1" ht="10.5">
      <c r="B75" s="4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</row>
    <row r="76" spans="2:25" s="2" customFormat="1" ht="10.5">
      <c r="B76" s="4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</row>
    <row r="77" spans="2:25" s="2" customFormat="1" ht="10.5">
      <c r="B77" s="4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</row>
    <row r="78" spans="2:25" s="2" customFormat="1" ht="10.5">
      <c r="B78" s="4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</row>
    <row r="79" spans="2:25" s="2" customFormat="1" ht="10.5">
      <c r="B79" s="4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</row>
    <row r="80" spans="2:25" s="2" customFormat="1" ht="10.5">
      <c r="B80" s="4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</row>
    <row r="81" spans="2:25" s="2" customFormat="1" ht="10.5">
      <c r="B81" s="4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</row>
    <row r="82" spans="2:25" s="2" customFormat="1" ht="10.5">
      <c r="B82" s="4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</row>
    <row r="83" spans="2:25" s="2" customFormat="1" ht="10.5">
      <c r="B83" s="4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</row>
    <row r="84" spans="2:25" s="2" customFormat="1" ht="10.5">
      <c r="B84" s="4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</row>
    <row r="85" spans="2:25" s="2" customFormat="1" ht="10.5">
      <c r="B85" s="4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</row>
    <row r="86" spans="2:25" s="2" customFormat="1" ht="10.5">
      <c r="B86" s="4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</row>
    <row r="87" spans="2:25" s="2" customFormat="1" ht="10.5">
      <c r="B87" s="4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</row>
    <row r="88" spans="2:25" s="2" customFormat="1" ht="10.5">
      <c r="B88" s="4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</row>
    <row r="89" spans="2:25" s="2" customFormat="1" ht="10.5">
      <c r="B89" s="4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</row>
    <row r="90" spans="2:25" s="2" customFormat="1" ht="10.5">
      <c r="B90" s="4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</row>
    <row r="91" spans="2:25" s="2" customFormat="1" ht="10.5">
      <c r="B91" s="4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</row>
    <row r="92" spans="2:25" s="2" customFormat="1" ht="10.5">
      <c r="B92" s="4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</row>
    <row r="93" spans="2:25" s="2" customFormat="1" ht="10.5">
      <c r="B93" s="4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</row>
    <row r="94" spans="2:25" s="2" customFormat="1" ht="10.5">
      <c r="B94" s="4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</row>
    <row r="95" spans="2:25" s="2" customFormat="1" ht="10.5">
      <c r="B95" s="4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</row>
    <row r="96" spans="2:25" s="2" customFormat="1" ht="10.5">
      <c r="B96" s="4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</row>
    <row r="97" spans="2:25" s="2" customFormat="1" ht="10.5">
      <c r="B97" s="4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</row>
    <row r="98" spans="2:25" s="2" customFormat="1" ht="10.5">
      <c r="B98" s="4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</row>
    <row r="99" spans="2:25" s="2" customFormat="1" ht="10.5">
      <c r="B99" s="4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</row>
    <row r="100" spans="2:25" s="2" customFormat="1" ht="10.5">
      <c r="B100" s="4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</row>
    <row r="101" spans="2:25" s="2" customFormat="1" ht="10.5">
      <c r="B101" s="4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</row>
    <row r="102" spans="2:25" s="2" customFormat="1" ht="10.5">
      <c r="B102" s="4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</row>
    <row r="103" spans="2:25" s="2" customFormat="1" ht="10.5">
      <c r="B103" s="4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</row>
    <row r="104" spans="2:25" s="2" customFormat="1" ht="10.5">
      <c r="B104" s="4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</row>
    <row r="105" spans="2:25" s="2" customFormat="1" ht="10.5">
      <c r="B105" s="4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</row>
    <row r="106" spans="2:25" s="2" customFormat="1" ht="10.5">
      <c r="B106" s="4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</row>
    <row r="107" spans="2:25" s="2" customFormat="1" ht="10.5">
      <c r="B107" s="4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</row>
    <row r="108" spans="2:25" s="2" customFormat="1" ht="10.5">
      <c r="B108" s="4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</row>
    <row r="109" spans="2:25" s="2" customFormat="1" ht="10.5">
      <c r="B109" s="4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</row>
    <row r="110" spans="2:25" s="2" customFormat="1" ht="10.5">
      <c r="B110" s="4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</row>
    <row r="111" spans="2:25" s="2" customFormat="1" ht="10.5">
      <c r="B111" s="4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</row>
    <row r="112" spans="2:25" s="2" customFormat="1" ht="10.5">
      <c r="B112" s="4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</row>
    <row r="113" spans="2:25" s="2" customFormat="1" ht="10.5">
      <c r="B113" s="4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</row>
    <row r="114" spans="2:25" s="2" customFormat="1" ht="10.5">
      <c r="B114" s="4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</row>
    <row r="115" spans="2:25" s="2" customFormat="1" ht="10.5">
      <c r="B115" s="4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</row>
    <row r="116" spans="2:25" s="2" customFormat="1" ht="10.5">
      <c r="B116" s="4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</row>
    <row r="117" spans="2:25" s="2" customFormat="1" ht="10.5">
      <c r="B117" s="4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</row>
    <row r="118" spans="2:25" s="2" customFormat="1" ht="10.5">
      <c r="B118" s="4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</row>
    <row r="119" spans="2:25" s="2" customFormat="1" ht="10.5">
      <c r="B119" s="4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</row>
    <row r="120" spans="2:25" s="2" customFormat="1" ht="10.5">
      <c r="B120" s="4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</row>
    <row r="121" spans="2:25" s="2" customFormat="1" ht="10.5">
      <c r="B121" s="4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</row>
    <row r="122" spans="2:25" s="2" customFormat="1" ht="10.5">
      <c r="B122" s="4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</row>
    <row r="123" spans="2:25" s="2" customFormat="1" ht="10.5">
      <c r="B123" s="4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</row>
    <row r="124" spans="2:25" s="2" customFormat="1" ht="10.5">
      <c r="B124" s="4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</row>
    <row r="125" spans="2:25" s="2" customFormat="1" ht="10.5">
      <c r="B125" s="4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</row>
    <row r="126" spans="2:25" s="2" customFormat="1" ht="10.5">
      <c r="B126" s="4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</row>
    <row r="127" spans="2:25" s="2" customFormat="1" ht="10.5">
      <c r="B127" s="4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</row>
    <row r="128" spans="2:25" s="2" customFormat="1" ht="10.5">
      <c r="B128" s="4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</row>
    <row r="129" spans="2:25" s="2" customFormat="1" ht="10.5">
      <c r="B129" s="4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</row>
    <row r="130" spans="2:25" s="2" customFormat="1" ht="10.5">
      <c r="B130" s="4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</row>
    <row r="131" spans="2:25" s="2" customFormat="1" ht="10.5">
      <c r="B131" s="4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</row>
    <row r="132" spans="2:25" s="2" customFormat="1" ht="10.5">
      <c r="B132" s="4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</row>
    <row r="133" spans="2:25" s="2" customFormat="1" ht="10.5">
      <c r="B133" s="4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</row>
    <row r="134" spans="2:25" s="2" customFormat="1" ht="10.5">
      <c r="B134" s="4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</row>
    <row r="135" spans="2:25" s="2" customFormat="1" ht="10.5">
      <c r="B135" s="4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</row>
    <row r="136" spans="2:25" s="2" customFormat="1" ht="10.5">
      <c r="B136" s="4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</row>
    <row r="137" spans="2:25" s="2" customFormat="1" ht="10.5">
      <c r="B137" s="4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</row>
    <row r="138" spans="2:25" s="2" customFormat="1" ht="10.5">
      <c r="B138" s="4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</row>
    <row r="139" spans="2:25" s="2" customFormat="1" ht="10.5">
      <c r="B139" s="4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</row>
    <row r="140" spans="2:25" s="2" customFormat="1" ht="10.5">
      <c r="B140" s="4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</row>
    <row r="141" spans="2:25" s="2" customFormat="1" ht="10.5">
      <c r="B141" s="4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</row>
    <row r="142" spans="2:25" s="2" customFormat="1" ht="10.5">
      <c r="B142" s="4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</row>
    <row r="143" spans="2:25" s="2" customFormat="1" ht="10.5">
      <c r="B143" s="4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</row>
    <row r="144" spans="2:25" s="2" customFormat="1" ht="10.5">
      <c r="B144" s="4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</row>
    <row r="145" spans="2:25" s="2" customFormat="1" ht="10.5">
      <c r="B145" s="4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</row>
    <row r="146" spans="2:25" s="2" customFormat="1" ht="10.5">
      <c r="B146" s="4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</row>
    <row r="147" spans="2:25" s="2" customFormat="1" ht="10.5">
      <c r="B147" s="4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</row>
    <row r="148" spans="2:25" s="2" customFormat="1" ht="10.5">
      <c r="B148" s="4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</row>
    <row r="149" spans="2:25" s="2" customFormat="1" ht="10.5">
      <c r="B149" s="4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</row>
    <row r="150" spans="2:25" s="2" customFormat="1" ht="10.5">
      <c r="B150" s="4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</row>
    <row r="151" spans="2:25" s="2" customFormat="1" ht="10.5">
      <c r="B151" s="4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</row>
    <row r="152" spans="2:25" s="2" customFormat="1" ht="10.5">
      <c r="B152" s="4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</row>
    <row r="153" spans="2:25" s="2" customFormat="1" ht="10.5">
      <c r="B153" s="4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</row>
    <row r="154" spans="2:25" s="2" customFormat="1" ht="10.5">
      <c r="B154" s="4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</row>
    <row r="155" spans="2:25" s="2" customFormat="1" ht="10.5">
      <c r="B155" s="4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</row>
    <row r="156" spans="2:25" s="2" customFormat="1" ht="10.5">
      <c r="B156" s="4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</row>
    <row r="157" spans="2:25" s="2" customFormat="1" ht="10.5">
      <c r="B157" s="4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</row>
    <row r="158" spans="2:25" s="2" customFormat="1" ht="10.5">
      <c r="B158" s="4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</row>
    <row r="159" spans="2:25" s="2" customFormat="1" ht="10.5">
      <c r="B159" s="4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</row>
    <row r="160" spans="2:25" s="2" customFormat="1" ht="10.5">
      <c r="B160" s="4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</row>
    <row r="161" spans="2:25" s="2" customFormat="1" ht="10.5">
      <c r="B161" s="4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</row>
    <row r="162" spans="2:25" s="2" customFormat="1" ht="10.5">
      <c r="B162" s="4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</row>
    <row r="163" spans="2:25" s="2" customFormat="1" ht="10.5">
      <c r="B163" s="4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</row>
    <row r="164" spans="2:25" s="2" customFormat="1" ht="10.5">
      <c r="B164" s="4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</row>
    <row r="165" spans="2:25" s="2" customFormat="1" ht="10.5">
      <c r="B165" s="4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</row>
    <row r="166" spans="2:25" s="2" customFormat="1" ht="10.5">
      <c r="B166" s="4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</row>
    <row r="167" spans="2:25" s="2" customFormat="1" ht="10.5">
      <c r="B167" s="4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</row>
    <row r="168" spans="2:25" s="2" customFormat="1" ht="10.5">
      <c r="B168" s="4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</row>
    <row r="169" spans="2:25" s="2" customFormat="1" ht="10.5">
      <c r="B169" s="4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</row>
    <row r="170" spans="2:25" s="2" customFormat="1" ht="10.5">
      <c r="B170" s="4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2:25" s="2" customFormat="1" ht="10.5">
      <c r="B171" s="4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2:25" s="2" customFormat="1" ht="10.5">
      <c r="B172" s="4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</row>
    <row r="173" spans="2:25" s="2" customFormat="1" ht="10.5">
      <c r="B173" s="4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</row>
    <row r="174" spans="2:25" s="2" customFormat="1" ht="10.5">
      <c r="B174" s="4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</row>
    <row r="175" spans="2:25" s="2" customFormat="1" ht="10.5">
      <c r="B175" s="4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</row>
    <row r="176" spans="2:25" s="2" customFormat="1" ht="10.5">
      <c r="B176" s="4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</row>
    <row r="177" spans="2:25" s="2" customFormat="1" ht="10.5">
      <c r="B177" s="4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</row>
    <row r="178" spans="2:25" s="2" customFormat="1" ht="10.5">
      <c r="B178" s="4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</row>
    <row r="179" spans="2:25" s="2" customFormat="1" ht="10.5">
      <c r="B179" s="4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</row>
    <row r="180" spans="2:25" s="2" customFormat="1" ht="10.5">
      <c r="B180" s="4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</row>
    <row r="181" spans="2:25" s="2" customFormat="1" ht="10.5">
      <c r="B181" s="4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</row>
    <row r="182" spans="2:25" s="2" customFormat="1" ht="10.5">
      <c r="B182" s="4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</row>
    <row r="183" spans="2:25" s="2" customFormat="1" ht="10.5">
      <c r="B183" s="4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</row>
    <row r="184" spans="2:25" s="2" customFormat="1" ht="10.5">
      <c r="B184" s="4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</row>
    <row r="185" spans="2:25" s="2" customFormat="1" ht="10.5">
      <c r="B185" s="4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</row>
    <row r="186" spans="2:25" s="2" customFormat="1" ht="10.5">
      <c r="B186" s="4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</row>
    <row r="187" spans="2:25" s="2" customFormat="1" ht="10.5">
      <c r="B187" s="4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</row>
    <row r="188" spans="2:25" s="2" customFormat="1" ht="10.5">
      <c r="B188" s="4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</row>
    <row r="189" spans="2:25" s="2" customFormat="1" ht="10.5">
      <c r="B189" s="4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</row>
    <row r="190" spans="2:25" s="2" customFormat="1" ht="10.5">
      <c r="B190" s="4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</row>
    <row r="191" spans="2:25" s="2" customFormat="1" ht="10.5">
      <c r="B191" s="4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</row>
    <row r="192" spans="2:25" s="2" customFormat="1" ht="10.5">
      <c r="B192" s="4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</row>
    <row r="193" spans="2:25" s="2" customFormat="1" ht="10.5">
      <c r="B193" s="4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</row>
    <row r="194" spans="2:25" s="2" customFormat="1" ht="10.5">
      <c r="B194" s="4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</row>
    <row r="195" spans="2:25" s="2" customFormat="1" ht="10.5">
      <c r="B195" s="4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</row>
    <row r="196" spans="2:25" s="2" customFormat="1" ht="10.5">
      <c r="B196" s="4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</row>
    <row r="197" spans="2:25" s="2" customFormat="1" ht="10.5">
      <c r="B197" s="4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</row>
    <row r="198" spans="2:25" s="2" customFormat="1" ht="10.5">
      <c r="B198" s="4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</row>
    <row r="199" spans="2:25" s="2" customFormat="1" ht="10.5">
      <c r="B199" s="4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</row>
    <row r="200" spans="2:25" s="2" customFormat="1" ht="10.5">
      <c r="B200" s="4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</row>
    <row r="201" spans="2:25" s="2" customFormat="1" ht="10.5">
      <c r="B201" s="4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</row>
    <row r="202" spans="2:25" s="2" customFormat="1" ht="10.5">
      <c r="B202" s="4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</row>
    <row r="203" spans="2:25" s="2" customFormat="1" ht="10.5">
      <c r="B203" s="4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</row>
    <row r="204" spans="2:25" s="2" customFormat="1" ht="10.5">
      <c r="B204" s="4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</row>
    <row r="205" spans="2:25" s="2" customFormat="1" ht="10.5">
      <c r="B205" s="4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</row>
    <row r="206" spans="2:25" s="2" customFormat="1" ht="10.5">
      <c r="B206" s="4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</row>
    <row r="207" spans="2:25" s="2" customFormat="1" ht="10.5">
      <c r="B207" s="4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</row>
    <row r="208" spans="2:25" s="2" customFormat="1" ht="10.5">
      <c r="B208" s="4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</row>
    <row r="209" spans="2:25" s="2" customFormat="1" ht="10.5">
      <c r="B209" s="4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</row>
    <row r="210" spans="2:25" s="2" customFormat="1" ht="10.5">
      <c r="B210" s="4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</row>
    <row r="211" spans="2:25" s="2" customFormat="1" ht="10.5">
      <c r="B211" s="4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</row>
    <row r="212" spans="2:25" s="2" customFormat="1" ht="10.5">
      <c r="B212" s="4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</row>
    <row r="213" spans="2:25" s="2" customFormat="1" ht="10.5">
      <c r="B213" s="4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</row>
    <row r="214" spans="2:25" s="2" customFormat="1" ht="10.5">
      <c r="B214" s="4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</row>
    <row r="215" spans="2:25" s="2" customFormat="1" ht="10.5">
      <c r="B215" s="4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</row>
    <row r="216" spans="2:25" s="2" customFormat="1" ht="10.5">
      <c r="B216" s="4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</row>
    <row r="217" spans="2:25" s="2" customFormat="1" ht="10.5">
      <c r="B217" s="4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</row>
    <row r="218" spans="2:25" s="2" customFormat="1" ht="10.5">
      <c r="B218" s="4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</row>
    <row r="219" spans="2:25" s="2" customFormat="1" ht="10.5">
      <c r="B219" s="4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</row>
    <row r="220" spans="2:25" s="2" customFormat="1" ht="10.5">
      <c r="B220" s="4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</row>
    <row r="221" spans="2:25" s="2" customFormat="1" ht="10.5">
      <c r="B221" s="4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</row>
    <row r="222" spans="2:25" s="2" customFormat="1" ht="10.5">
      <c r="B222" s="4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</row>
    <row r="223" spans="2:25" s="2" customFormat="1" ht="10.5">
      <c r="B223" s="4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</row>
  </sheetData>
  <sheetProtection/>
  <mergeCells count="6">
    <mergeCell ref="A1:Y1"/>
    <mergeCell ref="B3:B4"/>
    <mergeCell ref="B8:B9"/>
    <mergeCell ref="B18:B19"/>
    <mergeCell ref="A20:A23"/>
    <mergeCell ref="B20:B2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223"/>
  <sheetViews>
    <sheetView zoomScalePageLayoutView="0" workbookViewId="0" topLeftCell="A1">
      <selection activeCell="B16" sqref="B16"/>
    </sheetView>
  </sheetViews>
  <sheetFormatPr defaultColWidth="11.7109375" defaultRowHeight="15"/>
  <cols>
    <col min="1" max="1" width="11.8515625" style="1" bestFit="1" customWidth="1"/>
    <col min="2" max="2" width="31.57421875" style="3" bestFit="1" customWidth="1"/>
    <col min="3" max="3" width="5.28125" style="142" bestFit="1" customWidth="1"/>
    <col min="4" max="18" width="4.00390625" style="142" bestFit="1" customWidth="1"/>
    <col min="19" max="19" width="5.00390625" style="142" bestFit="1" customWidth="1"/>
    <col min="20" max="20" width="4.00390625" style="142" bestFit="1" customWidth="1"/>
    <col min="21" max="22" width="3.00390625" style="142" bestFit="1" customWidth="1"/>
    <col min="23" max="23" width="5.00390625" style="142" customWidth="1"/>
    <col min="24" max="24" width="4.421875" style="142" customWidth="1"/>
    <col min="25" max="25" width="4.140625" style="142" customWidth="1"/>
    <col min="26" max="26" width="11.7109375" style="2" customWidth="1"/>
    <col min="27" max="16384" width="11.7109375" style="1" customWidth="1"/>
  </cols>
  <sheetData>
    <row r="1" spans="1:25" s="2" customFormat="1" ht="30.75" customHeight="1">
      <c r="A1" s="148" t="s">
        <v>82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2:25" s="2" customFormat="1" ht="10.5">
      <c r="B2" s="4"/>
      <c r="C2" s="128"/>
      <c r="D2" s="112"/>
      <c r="E2" s="112"/>
      <c r="F2" s="112"/>
      <c r="G2" s="112"/>
      <c r="H2" s="112"/>
      <c r="I2" s="112"/>
      <c r="J2" s="112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26" s="8" customFormat="1" ht="10.5">
      <c r="A3" s="138" t="s">
        <v>65</v>
      </c>
      <c r="B3" s="189" t="s">
        <v>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7"/>
    </row>
    <row r="4" spans="1:38" s="8" customFormat="1" ht="15">
      <c r="A4" s="139" t="s">
        <v>66</v>
      </c>
      <c r="B4" s="190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7"/>
      <c r="AA4"/>
      <c r="AB4"/>
      <c r="AC4"/>
      <c r="AD4"/>
      <c r="AE4"/>
      <c r="AF4"/>
      <c r="AG4"/>
      <c r="AH4"/>
      <c r="AI4"/>
      <c r="AJ4"/>
      <c r="AK4"/>
      <c r="AL4"/>
    </row>
    <row r="5" spans="1:38" s="8" customFormat="1" ht="15">
      <c r="A5" s="9" t="s">
        <v>5</v>
      </c>
      <c r="B5" s="137" t="s">
        <v>67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7"/>
      <c r="AA5"/>
      <c r="AB5"/>
      <c r="AC5"/>
      <c r="AD5"/>
      <c r="AE5"/>
      <c r="AF5"/>
      <c r="AG5"/>
      <c r="AH5"/>
      <c r="AI5"/>
      <c r="AJ5"/>
      <c r="AK5"/>
      <c r="AL5"/>
    </row>
    <row r="6" spans="1:38" s="8" customFormat="1" ht="15">
      <c r="A6" s="9" t="s">
        <v>7</v>
      </c>
      <c r="B6" s="137" t="s">
        <v>67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7"/>
      <c r="AA6"/>
      <c r="AB6"/>
      <c r="AC6"/>
      <c r="AD6"/>
      <c r="AE6"/>
      <c r="AF6"/>
      <c r="AG6"/>
      <c r="AH6"/>
      <c r="AI6"/>
      <c r="AJ6"/>
      <c r="AK6"/>
      <c r="AL6"/>
    </row>
    <row r="7" spans="2:38" s="7" customFormat="1" ht="15"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AA7"/>
      <c r="AB7"/>
      <c r="AC7"/>
      <c r="AD7"/>
      <c r="AE7"/>
      <c r="AF7"/>
      <c r="AG7"/>
      <c r="AH7"/>
      <c r="AI7"/>
      <c r="AJ7"/>
      <c r="AK7"/>
      <c r="AL7"/>
    </row>
    <row r="8" spans="1:26" s="8" customFormat="1" ht="10.5">
      <c r="A8" s="138" t="s">
        <v>68</v>
      </c>
      <c r="B8" s="191" t="s">
        <v>69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7"/>
    </row>
    <row r="9" spans="1:26" s="8" customFormat="1" ht="10.5">
      <c r="A9" s="139" t="s">
        <v>66</v>
      </c>
      <c r="B9" s="192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7"/>
    </row>
    <row r="10" spans="1:26" s="8" customFormat="1" ht="9.75" customHeight="1">
      <c r="A10" s="11" t="s">
        <v>10</v>
      </c>
      <c r="B10" s="125">
        <v>0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7"/>
    </row>
    <row r="11" spans="1:26" s="8" customFormat="1" ht="10.5">
      <c r="A11" s="9" t="s">
        <v>5</v>
      </c>
      <c r="B11" s="125">
        <v>1489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7"/>
    </row>
    <row r="12" spans="1:26" s="8" customFormat="1" ht="10.5">
      <c r="A12" s="9" t="s">
        <v>8</v>
      </c>
      <c r="B12" s="125">
        <v>480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7"/>
    </row>
    <row r="13" spans="1:26" s="8" customFormat="1" ht="10.5">
      <c r="A13" s="9" t="s">
        <v>7</v>
      </c>
      <c r="B13" s="125">
        <v>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7"/>
    </row>
    <row r="14" spans="1:26" s="8" customFormat="1" ht="9.75" customHeight="1">
      <c r="A14" s="9" t="s">
        <v>9</v>
      </c>
      <c r="B14" s="125">
        <v>0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7"/>
    </row>
    <row r="15" spans="1:25" s="7" customFormat="1" ht="9.75" customHeight="1">
      <c r="A15" s="140" t="s">
        <v>12</v>
      </c>
      <c r="B15" s="141">
        <v>1971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2:25" s="7" customFormat="1" ht="9.75" customHeight="1"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</row>
    <row r="17" spans="2:25" s="7" customFormat="1" ht="9.75" customHeight="1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1:25" s="7" customFormat="1" ht="10.5">
      <c r="A18" s="138" t="s">
        <v>70</v>
      </c>
      <c r="B18" s="189" t="s">
        <v>71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1:26" s="8" customFormat="1" ht="10.5" customHeight="1">
      <c r="A19" s="139" t="s">
        <v>66</v>
      </c>
      <c r="B19" s="190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7"/>
    </row>
    <row r="20" spans="1:26" s="8" customFormat="1" ht="10.5" customHeight="1">
      <c r="A20" s="194" t="s">
        <v>72</v>
      </c>
      <c r="B20" s="197">
        <v>26</v>
      </c>
      <c r="C20" s="128"/>
      <c r="D20" s="128"/>
      <c r="E20" s="128"/>
      <c r="F20" s="128"/>
      <c r="G20" s="128"/>
      <c r="H20" s="15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7"/>
    </row>
    <row r="21" spans="1:26" s="8" customFormat="1" ht="9.75" customHeight="1">
      <c r="A21" s="200"/>
      <c r="B21" s="202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7"/>
    </row>
    <row r="22" spans="1:26" s="8" customFormat="1" ht="9.75" customHeight="1">
      <c r="A22" s="200"/>
      <c r="B22" s="202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7"/>
    </row>
    <row r="23" spans="1:26" s="8" customFormat="1" ht="9.75" customHeight="1">
      <c r="A23" s="201"/>
      <c r="B23" s="203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7"/>
    </row>
    <row r="24" spans="2:25" s="7" customFormat="1" ht="9.75" customHeight="1"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</row>
    <row r="25" spans="1:26" s="8" customFormat="1" ht="21" customHeight="1">
      <c r="A25" s="7"/>
      <c r="B25" s="128" t="s">
        <v>73</v>
      </c>
      <c r="C25" s="69">
        <v>1</v>
      </c>
      <c r="D25" s="69">
        <v>5</v>
      </c>
      <c r="E25" s="69">
        <v>6</v>
      </c>
      <c r="F25" s="69">
        <v>7</v>
      </c>
      <c r="G25" s="69">
        <v>9</v>
      </c>
      <c r="H25" s="69">
        <v>10</v>
      </c>
      <c r="I25" s="69">
        <v>13</v>
      </c>
      <c r="J25" s="69">
        <v>17</v>
      </c>
      <c r="K25" s="69">
        <v>19</v>
      </c>
      <c r="L25" s="69">
        <v>20</v>
      </c>
      <c r="M25" s="69">
        <v>23</v>
      </c>
      <c r="N25" s="69">
        <v>24</v>
      </c>
      <c r="O25" s="69">
        <v>25</v>
      </c>
      <c r="P25" s="69">
        <v>26</v>
      </c>
      <c r="Q25" s="69">
        <v>28</v>
      </c>
      <c r="R25" s="69">
        <v>30</v>
      </c>
      <c r="S25" s="69">
        <v>32</v>
      </c>
      <c r="T25" s="69">
        <v>33</v>
      </c>
      <c r="U25" s="69">
        <v>34</v>
      </c>
      <c r="V25" s="68" t="s">
        <v>4</v>
      </c>
      <c r="W25" s="68" t="s">
        <v>0</v>
      </c>
      <c r="X25" s="68" t="s">
        <v>1</v>
      </c>
      <c r="Y25" s="128"/>
      <c r="Z25" s="7"/>
    </row>
    <row r="26" spans="1:26" s="8" customFormat="1" ht="9.75" customHeight="1">
      <c r="A26" s="11" t="s">
        <v>10</v>
      </c>
      <c r="B26" s="125">
        <v>0</v>
      </c>
      <c r="C26" s="137"/>
      <c r="D26" s="137" t="s">
        <v>74</v>
      </c>
      <c r="E26" s="137" t="s">
        <v>74</v>
      </c>
      <c r="F26" s="137" t="s">
        <v>74</v>
      </c>
      <c r="G26" s="137" t="s">
        <v>74</v>
      </c>
      <c r="H26" s="137" t="s">
        <v>74</v>
      </c>
      <c r="I26" s="137" t="s">
        <v>74</v>
      </c>
      <c r="J26" s="137" t="s">
        <v>74</v>
      </c>
      <c r="K26" s="137" t="s">
        <v>74</v>
      </c>
      <c r="L26" s="137" t="s">
        <v>74</v>
      </c>
      <c r="M26" s="137" t="s">
        <v>74</v>
      </c>
      <c r="N26" s="137" t="s">
        <v>74</v>
      </c>
      <c r="O26" s="137" t="s">
        <v>74</v>
      </c>
      <c r="P26" s="137" t="s">
        <v>74</v>
      </c>
      <c r="Q26" s="137" t="s">
        <v>74</v>
      </c>
      <c r="R26" s="137" t="s">
        <v>74</v>
      </c>
      <c r="S26" s="137" t="s">
        <v>74</v>
      </c>
      <c r="T26" s="137" t="s">
        <v>74</v>
      </c>
      <c r="U26" s="137" t="s">
        <v>74</v>
      </c>
      <c r="V26" s="137" t="s">
        <v>74</v>
      </c>
      <c r="W26" s="137" t="s">
        <v>74</v>
      </c>
      <c r="X26" s="137" t="s">
        <v>74</v>
      </c>
      <c r="Y26" s="128"/>
      <c r="Z26" s="7"/>
    </row>
    <row r="27" spans="1:26" s="8" customFormat="1" ht="9.75" customHeight="1">
      <c r="A27" s="9" t="s">
        <v>5</v>
      </c>
      <c r="B27" s="125">
        <v>61</v>
      </c>
      <c r="C27" s="137">
        <v>2</v>
      </c>
      <c r="D27" s="137">
        <v>25</v>
      </c>
      <c r="E27" s="137" t="s">
        <v>74</v>
      </c>
      <c r="F27" s="137" t="s">
        <v>74</v>
      </c>
      <c r="G27" s="137" t="s">
        <v>74</v>
      </c>
      <c r="H27" s="137">
        <v>2</v>
      </c>
      <c r="I27" s="137" t="s">
        <v>74</v>
      </c>
      <c r="J27" s="137">
        <v>6</v>
      </c>
      <c r="K27" s="137">
        <v>1</v>
      </c>
      <c r="L27" s="137">
        <v>1</v>
      </c>
      <c r="M27" s="137" t="s">
        <v>74</v>
      </c>
      <c r="N27" s="137" t="s">
        <v>74</v>
      </c>
      <c r="O27" s="137" t="s">
        <v>74</v>
      </c>
      <c r="P27" s="137">
        <v>1</v>
      </c>
      <c r="Q27" s="137" t="s">
        <v>74</v>
      </c>
      <c r="R27" s="137" t="s">
        <v>74</v>
      </c>
      <c r="S27" s="137" t="s">
        <v>74</v>
      </c>
      <c r="T27" s="137">
        <v>7</v>
      </c>
      <c r="U27" s="137">
        <v>6</v>
      </c>
      <c r="V27" s="137" t="s">
        <v>74</v>
      </c>
      <c r="W27" s="137">
        <v>7</v>
      </c>
      <c r="X27" s="137">
        <v>3</v>
      </c>
      <c r="Y27" s="128"/>
      <c r="Z27" s="7"/>
    </row>
    <row r="28" spans="1:26" s="8" customFormat="1" ht="10.5">
      <c r="A28" s="9" t="s">
        <v>7</v>
      </c>
      <c r="B28" s="125">
        <v>0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28"/>
      <c r="Z28" s="7"/>
    </row>
    <row r="29" spans="1:26" s="8" customFormat="1" ht="10.5">
      <c r="A29" s="11" t="s">
        <v>9</v>
      </c>
      <c r="B29" s="125">
        <v>0</v>
      </c>
      <c r="C29" s="137" t="s">
        <v>74</v>
      </c>
      <c r="D29" s="137" t="s">
        <v>74</v>
      </c>
      <c r="E29" s="137" t="s">
        <v>74</v>
      </c>
      <c r="F29" s="137" t="s">
        <v>74</v>
      </c>
      <c r="G29" s="137" t="s">
        <v>74</v>
      </c>
      <c r="H29" s="137" t="s">
        <v>74</v>
      </c>
      <c r="I29" s="137" t="s">
        <v>74</v>
      </c>
      <c r="J29" s="137" t="s">
        <v>74</v>
      </c>
      <c r="K29" s="137" t="s">
        <v>74</v>
      </c>
      <c r="L29" s="137" t="s">
        <v>74</v>
      </c>
      <c r="M29" s="137" t="s">
        <v>74</v>
      </c>
      <c r="N29" s="137" t="s">
        <v>74</v>
      </c>
      <c r="O29" s="137" t="s">
        <v>74</v>
      </c>
      <c r="P29" s="137" t="s">
        <v>74</v>
      </c>
      <c r="Q29" s="137" t="s">
        <v>74</v>
      </c>
      <c r="R29" s="137" t="s">
        <v>74</v>
      </c>
      <c r="S29" s="137" t="s">
        <v>74</v>
      </c>
      <c r="T29" s="137" t="s">
        <v>74</v>
      </c>
      <c r="U29" s="137" t="s">
        <v>74</v>
      </c>
      <c r="V29" s="137" t="s">
        <v>74</v>
      </c>
      <c r="W29" s="137" t="s">
        <v>74</v>
      </c>
      <c r="X29" s="137" t="s">
        <v>74</v>
      </c>
      <c r="Y29" s="128"/>
      <c r="Z29" s="7"/>
    </row>
    <row r="30" spans="2:25" s="7" customFormat="1" ht="10.5"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</row>
    <row r="31" spans="1:26" s="8" customFormat="1" ht="10.5">
      <c r="A31" s="7"/>
      <c r="B31" s="128" t="s">
        <v>75</v>
      </c>
      <c r="C31" s="69">
        <v>40</v>
      </c>
      <c r="D31" s="69">
        <v>41</v>
      </c>
      <c r="E31" s="69">
        <v>42</v>
      </c>
      <c r="F31" s="69">
        <v>43</v>
      </c>
      <c r="G31" s="69">
        <v>44</v>
      </c>
      <c r="H31" s="69">
        <v>45</v>
      </c>
      <c r="I31" s="69">
        <v>46</v>
      </c>
      <c r="J31" s="69">
        <v>47</v>
      </c>
      <c r="K31" s="69">
        <v>48</v>
      </c>
      <c r="L31" s="69">
        <v>49</v>
      </c>
      <c r="M31" s="69">
        <v>50</v>
      </c>
      <c r="N31" s="69">
        <v>52</v>
      </c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7"/>
    </row>
    <row r="32" spans="1:26" s="8" customFormat="1" ht="9.75" customHeight="1">
      <c r="A32" s="11" t="s">
        <v>10</v>
      </c>
      <c r="B32" s="125">
        <v>0</v>
      </c>
      <c r="C32" s="137" t="s">
        <v>74</v>
      </c>
      <c r="D32" s="137" t="s">
        <v>74</v>
      </c>
      <c r="E32" s="137" t="s">
        <v>74</v>
      </c>
      <c r="F32" s="137" t="s">
        <v>74</v>
      </c>
      <c r="G32" s="137" t="s">
        <v>74</v>
      </c>
      <c r="H32" s="137" t="s">
        <v>74</v>
      </c>
      <c r="I32" s="137" t="s">
        <v>74</v>
      </c>
      <c r="J32" s="137" t="s">
        <v>74</v>
      </c>
      <c r="K32" s="137" t="s">
        <v>74</v>
      </c>
      <c r="L32" s="137" t="s">
        <v>74</v>
      </c>
      <c r="M32" s="137" t="s">
        <v>74</v>
      </c>
      <c r="N32" s="137" t="s">
        <v>74</v>
      </c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7"/>
    </row>
    <row r="33" spans="1:26" s="8" customFormat="1" ht="9.75" customHeight="1">
      <c r="A33" s="9" t="s">
        <v>5</v>
      </c>
      <c r="B33" s="125">
        <v>30</v>
      </c>
      <c r="C33" s="137">
        <v>3</v>
      </c>
      <c r="D33" s="137" t="s">
        <v>74</v>
      </c>
      <c r="E33" s="137" t="s">
        <v>74</v>
      </c>
      <c r="F33" s="137" t="s">
        <v>74</v>
      </c>
      <c r="G33" s="137">
        <v>8</v>
      </c>
      <c r="H33" s="137" t="s">
        <v>74</v>
      </c>
      <c r="I33" s="137">
        <v>2</v>
      </c>
      <c r="J33" s="137">
        <v>10</v>
      </c>
      <c r="K33" s="137" t="s">
        <v>74</v>
      </c>
      <c r="L33" s="137" t="s">
        <v>74</v>
      </c>
      <c r="M33" s="137">
        <v>5</v>
      </c>
      <c r="N33" s="137">
        <v>2</v>
      </c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7"/>
    </row>
    <row r="34" spans="1:26" s="8" customFormat="1" ht="9.75" customHeight="1">
      <c r="A34" s="9" t="s">
        <v>7</v>
      </c>
      <c r="B34" s="125">
        <v>1</v>
      </c>
      <c r="C34" s="137"/>
      <c r="D34" s="137"/>
      <c r="E34" s="137"/>
      <c r="F34" s="137"/>
      <c r="G34" s="137"/>
      <c r="H34" s="137"/>
      <c r="I34" s="137"/>
      <c r="J34" s="137">
        <v>1</v>
      </c>
      <c r="K34" s="137"/>
      <c r="L34" s="137"/>
      <c r="M34" s="137"/>
      <c r="N34" s="137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7"/>
    </row>
    <row r="35" spans="1:26" s="8" customFormat="1" ht="10.5">
      <c r="A35" s="11" t="s">
        <v>9</v>
      </c>
      <c r="B35" s="125">
        <v>0</v>
      </c>
      <c r="C35" s="137" t="s">
        <v>74</v>
      </c>
      <c r="D35" s="137" t="s">
        <v>74</v>
      </c>
      <c r="E35" s="137" t="s">
        <v>74</v>
      </c>
      <c r="F35" s="137" t="s">
        <v>74</v>
      </c>
      <c r="G35" s="137" t="s">
        <v>74</v>
      </c>
      <c r="H35" s="137" t="s">
        <v>74</v>
      </c>
      <c r="I35" s="137" t="s">
        <v>74</v>
      </c>
      <c r="J35" s="137" t="s">
        <v>74</v>
      </c>
      <c r="K35" s="137" t="s">
        <v>74</v>
      </c>
      <c r="L35" s="137" t="s">
        <v>74</v>
      </c>
      <c r="M35" s="137" t="s">
        <v>74</v>
      </c>
      <c r="N35" s="137" t="s">
        <v>74</v>
      </c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7"/>
    </row>
    <row r="36" spans="2:25" s="7" customFormat="1" ht="10.5"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</row>
    <row r="37" spans="1:26" s="8" customFormat="1" ht="10.5">
      <c r="A37" s="7"/>
      <c r="B37" s="128" t="s">
        <v>76</v>
      </c>
      <c r="C37" s="68">
        <v>60</v>
      </c>
      <c r="D37" s="69">
        <v>61</v>
      </c>
      <c r="E37" s="69">
        <v>62</v>
      </c>
      <c r="F37" s="69">
        <v>63</v>
      </c>
      <c r="G37" s="69">
        <v>66</v>
      </c>
      <c r="H37" s="69">
        <v>67</v>
      </c>
      <c r="I37" s="69">
        <v>68</v>
      </c>
      <c r="J37" s="69">
        <v>69</v>
      </c>
      <c r="K37" s="69">
        <v>70</v>
      </c>
      <c r="L37" s="69">
        <v>71</v>
      </c>
      <c r="M37" s="69">
        <v>72</v>
      </c>
      <c r="N37" s="69">
        <v>73</v>
      </c>
      <c r="O37" s="68">
        <v>75</v>
      </c>
      <c r="P37" s="69">
        <v>76</v>
      </c>
      <c r="Q37" s="69">
        <v>77</v>
      </c>
      <c r="R37" s="69">
        <v>78</v>
      </c>
      <c r="S37" s="69">
        <v>79</v>
      </c>
      <c r="T37" s="68">
        <v>81</v>
      </c>
      <c r="U37" s="69">
        <v>83</v>
      </c>
      <c r="V37" s="69">
        <v>84</v>
      </c>
      <c r="W37" s="68">
        <v>88</v>
      </c>
      <c r="X37" s="69">
        <v>90</v>
      </c>
      <c r="Y37" s="69">
        <v>94</v>
      </c>
      <c r="Z37" s="7"/>
    </row>
    <row r="38" spans="1:26" s="8" customFormat="1" ht="9.75" customHeight="1">
      <c r="A38" s="11" t="s">
        <v>10</v>
      </c>
      <c r="B38" s="125">
        <v>0</v>
      </c>
      <c r="C38" s="137" t="s">
        <v>74</v>
      </c>
      <c r="D38" s="137" t="s">
        <v>74</v>
      </c>
      <c r="E38" s="137" t="s">
        <v>74</v>
      </c>
      <c r="F38" s="137" t="s">
        <v>74</v>
      </c>
      <c r="G38" s="137" t="s">
        <v>74</v>
      </c>
      <c r="H38" s="137" t="s">
        <v>74</v>
      </c>
      <c r="I38" s="137" t="s">
        <v>74</v>
      </c>
      <c r="J38" s="137" t="s">
        <v>74</v>
      </c>
      <c r="K38" s="137" t="s">
        <v>74</v>
      </c>
      <c r="L38" s="137" t="s">
        <v>74</v>
      </c>
      <c r="M38" s="137" t="s">
        <v>74</v>
      </c>
      <c r="N38" s="137" t="s">
        <v>74</v>
      </c>
      <c r="O38" s="137" t="s">
        <v>74</v>
      </c>
      <c r="P38" s="137" t="s">
        <v>74</v>
      </c>
      <c r="Q38" s="137" t="s">
        <v>74</v>
      </c>
      <c r="R38" s="137" t="s">
        <v>74</v>
      </c>
      <c r="S38" s="137" t="s">
        <v>74</v>
      </c>
      <c r="T38" s="137" t="s">
        <v>74</v>
      </c>
      <c r="U38" s="137" t="s">
        <v>74</v>
      </c>
      <c r="V38" s="137" t="s">
        <v>74</v>
      </c>
      <c r="W38" s="137" t="s">
        <v>74</v>
      </c>
      <c r="X38" s="137" t="s">
        <v>74</v>
      </c>
      <c r="Y38" s="137" t="s">
        <v>74</v>
      </c>
      <c r="Z38" s="7"/>
    </row>
    <row r="39" spans="1:26" s="8" customFormat="1" ht="9.75" customHeight="1">
      <c r="A39" s="9" t="s">
        <v>5</v>
      </c>
      <c r="B39" s="125">
        <v>142</v>
      </c>
      <c r="C39" s="137">
        <v>3</v>
      </c>
      <c r="D39" s="137">
        <v>3</v>
      </c>
      <c r="E39" s="137">
        <v>1</v>
      </c>
      <c r="F39" s="137">
        <v>8</v>
      </c>
      <c r="G39" s="137">
        <v>5</v>
      </c>
      <c r="H39" s="137">
        <v>33</v>
      </c>
      <c r="I39" s="137">
        <v>4</v>
      </c>
      <c r="J39" s="137">
        <v>3</v>
      </c>
      <c r="K39" s="137">
        <v>42</v>
      </c>
      <c r="L39" s="137">
        <v>2</v>
      </c>
      <c r="M39" s="137">
        <v>15</v>
      </c>
      <c r="N39" s="137" t="s">
        <v>74</v>
      </c>
      <c r="O39" s="137" t="s">
        <v>74</v>
      </c>
      <c r="P39" s="137" t="s">
        <v>74</v>
      </c>
      <c r="Q39" s="137">
        <v>4</v>
      </c>
      <c r="R39" s="137">
        <v>9</v>
      </c>
      <c r="S39" s="137" t="s">
        <v>74</v>
      </c>
      <c r="T39" s="137" t="s">
        <v>74</v>
      </c>
      <c r="U39" s="137">
        <v>1</v>
      </c>
      <c r="V39" s="137">
        <v>9</v>
      </c>
      <c r="W39" s="137" t="s">
        <v>74</v>
      </c>
      <c r="X39" s="137" t="s">
        <v>74</v>
      </c>
      <c r="Y39" s="137" t="s">
        <v>74</v>
      </c>
      <c r="Z39" s="7"/>
    </row>
    <row r="40" spans="1:26" s="8" customFormat="1" ht="9.75" customHeight="1">
      <c r="A40" s="9" t="s">
        <v>7</v>
      </c>
      <c r="B40" s="125">
        <v>0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 t="s">
        <v>74</v>
      </c>
      <c r="Z40" s="7"/>
    </row>
    <row r="41" spans="1:26" s="8" customFormat="1" ht="10.5">
      <c r="A41" s="11" t="s">
        <v>9</v>
      </c>
      <c r="B41" s="125">
        <v>0</v>
      </c>
      <c r="C41" s="137" t="s">
        <v>74</v>
      </c>
      <c r="D41" s="137" t="s">
        <v>74</v>
      </c>
      <c r="E41" s="137" t="s">
        <v>74</v>
      </c>
      <c r="F41" s="137" t="s">
        <v>74</v>
      </c>
      <c r="G41" s="137" t="s">
        <v>74</v>
      </c>
      <c r="H41" s="137" t="s">
        <v>74</v>
      </c>
      <c r="I41" s="137" t="s">
        <v>74</v>
      </c>
      <c r="J41" s="137" t="s">
        <v>74</v>
      </c>
      <c r="K41" s="137" t="s">
        <v>74</v>
      </c>
      <c r="L41" s="137" t="s">
        <v>74</v>
      </c>
      <c r="M41" s="137" t="s">
        <v>74</v>
      </c>
      <c r="N41" s="137" t="s">
        <v>74</v>
      </c>
      <c r="O41" s="137" t="s">
        <v>74</v>
      </c>
      <c r="P41" s="137" t="s">
        <v>74</v>
      </c>
      <c r="Q41" s="137" t="s">
        <v>74</v>
      </c>
      <c r="R41" s="137" t="s">
        <v>74</v>
      </c>
      <c r="S41" s="137" t="s">
        <v>74</v>
      </c>
      <c r="T41" s="137" t="s">
        <v>74</v>
      </c>
      <c r="U41" s="137" t="s">
        <v>74</v>
      </c>
      <c r="V41" s="137" t="s">
        <v>74</v>
      </c>
      <c r="W41" s="137" t="s">
        <v>74</v>
      </c>
      <c r="X41" s="137" t="s">
        <v>74</v>
      </c>
      <c r="Y41" s="137" t="s">
        <v>74</v>
      </c>
      <c r="Z41" s="7"/>
    </row>
    <row r="42" spans="2:25" s="7" customFormat="1" ht="10.5"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</row>
    <row r="43" spans="1:26" s="8" customFormat="1" ht="16.5" customHeight="1">
      <c r="A43" s="7"/>
      <c r="B43" s="128" t="s">
        <v>77</v>
      </c>
      <c r="C43" s="69">
        <v>100</v>
      </c>
      <c r="D43" s="69">
        <v>101</v>
      </c>
      <c r="E43" s="69">
        <v>102</v>
      </c>
      <c r="F43" s="69">
        <v>103</v>
      </c>
      <c r="G43" s="69">
        <v>104</v>
      </c>
      <c r="H43" s="69">
        <v>105</v>
      </c>
      <c r="I43" s="69">
        <v>106</v>
      </c>
      <c r="J43" s="69">
        <v>107</v>
      </c>
      <c r="K43" s="69">
        <v>108</v>
      </c>
      <c r="L43" s="69">
        <v>109</v>
      </c>
      <c r="M43" s="69">
        <v>110</v>
      </c>
      <c r="N43" s="69">
        <v>111</v>
      </c>
      <c r="O43" s="69">
        <v>112</v>
      </c>
      <c r="P43" s="69">
        <v>113</v>
      </c>
      <c r="Q43" s="69">
        <v>114</v>
      </c>
      <c r="R43" s="69">
        <v>115</v>
      </c>
      <c r="S43" s="69" t="s">
        <v>2</v>
      </c>
      <c r="T43" s="69" t="s">
        <v>3</v>
      </c>
      <c r="U43" s="128"/>
      <c r="V43" s="128"/>
      <c r="W43" s="128"/>
      <c r="X43" s="128"/>
      <c r="Y43" s="128"/>
      <c r="Z43" s="7"/>
    </row>
    <row r="44" spans="1:26" s="8" customFormat="1" ht="10.5">
      <c r="A44" s="11" t="s">
        <v>10</v>
      </c>
      <c r="B44" s="125">
        <v>0</v>
      </c>
      <c r="C44" s="137" t="s">
        <v>74</v>
      </c>
      <c r="D44" s="137" t="s">
        <v>74</v>
      </c>
      <c r="E44" s="137" t="s">
        <v>74</v>
      </c>
      <c r="F44" s="137" t="s">
        <v>74</v>
      </c>
      <c r="G44" s="137" t="s">
        <v>74</v>
      </c>
      <c r="H44" s="137" t="s">
        <v>74</v>
      </c>
      <c r="I44" s="137" t="s">
        <v>74</v>
      </c>
      <c r="J44" s="137" t="s">
        <v>74</v>
      </c>
      <c r="K44" s="137" t="s">
        <v>74</v>
      </c>
      <c r="L44" s="137" t="s">
        <v>74</v>
      </c>
      <c r="M44" s="137" t="s">
        <v>74</v>
      </c>
      <c r="N44" s="137" t="s">
        <v>74</v>
      </c>
      <c r="O44" s="137" t="s">
        <v>74</v>
      </c>
      <c r="P44" s="137" t="s">
        <v>74</v>
      </c>
      <c r="Q44" s="137" t="s">
        <v>74</v>
      </c>
      <c r="R44" s="137" t="s">
        <v>74</v>
      </c>
      <c r="S44" s="137" t="s">
        <v>74</v>
      </c>
      <c r="T44" s="137" t="s">
        <v>74</v>
      </c>
      <c r="U44" s="128"/>
      <c r="V44" s="128"/>
      <c r="W44" s="128"/>
      <c r="X44" s="128"/>
      <c r="Y44" s="128"/>
      <c r="Z44" s="7"/>
    </row>
    <row r="45" spans="1:26" s="8" customFormat="1" ht="10.5">
      <c r="A45" s="9" t="s">
        <v>5</v>
      </c>
      <c r="B45" s="125">
        <v>484</v>
      </c>
      <c r="C45" s="137">
        <v>3</v>
      </c>
      <c r="D45" s="137">
        <v>4</v>
      </c>
      <c r="E45" s="137" t="s">
        <v>74</v>
      </c>
      <c r="F45" s="137">
        <v>90</v>
      </c>
      <c r="G45" s="137" t="s">
        <v>74</v>
      </c>
      <c r="H45" s="137">
        <v>5</v>
      </c>
      <c r="I45" s="137">
        <v>3</v>
      </c>
      <c r="J45" s="137" t="s">
        <v>74</v>
      </c>
      <c r="K45" s="137">
        <v>1</v>
      </c>
      <c r="L45" s="137">
        <v>13</v>
      </c>
      <c r="M45" s="137">
        <v>6</v>
      </c>
      <c r="N45" s="137" t="s">
        <v>74</v>
      </c>
      <c r="O45" s="137" t="s">
        <v>74</v>
      </c>
      <c r="P45" s="137">
        <v>20</v>
      </c>
      <c r="Q45" s="137" t="s">
        <v>74</v>
      </c>
      <c r="R45" s="137">
        <v>9</v>
      </c>
      <c r="S45" s="137">
        <v>284</v>
      </c>
      <c r="T45" s="137">
        <v>46</v>
      </c>
      <c r="U45" s="128"/>
      <c r="V45" s="128"/>
      <c r="W45" s="128"/>
      <c r="X45" s="128"/>
      <c r="Y45" s="128"/>
      <c r="Z45" s="7"/>
    </row>
    <row r="46" spans="1:26" s="8" customFormat="1" ht="10.5">
      <c r="A46" s="9" t="s">
        <v>7</v>
      </c>
      <c r="B46" s="125">
        <v>0</v>
      </c>
      <c r="C46" s="137" t="s">
        <v>74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28"/>
      <c r="V46" s="128"/>
      <c r="W46" s="128"/>
      <c r="X46" s="128"/>
      <c r="Y46" s="128"/>
      <c r="Z46" s="7"/>
    </row>
    <row r="47" spans="1:26" s="8" customFormat="1" ht="10.5">
      <c r="A47" s="11" t="s">
        <v>9</v>
      </c>
      <c r="B47" s="125">
        <v>0</v>
      </c>
      <c r="C47" s="137" t="s">
        <v>74</v>
      </c>
      <c r="D47" s="137" t="s">
        <v>74</v>
      </c>
      <c r="E47" s="137" t="s">
        <v>74</v>
      </c>
      <c r="F47" s="137" t="s">
        <v>74</v>
      </c>
      <c r="G47" s="137" t="s">
        <v>74</v>
      </c>
      <c r="H47" s="137" t="s">
        <v>74</v>
      </c>
      <c r="I47" s="137" t="s">
        <v>74</v>
      </c>
      <c r="J47" s="137" t="s">
        <v>74</v>
      </c>
      <c r="K47" s="137" t="s">
        <v>74</v>
      </c>
      <c r="L47" s="137" t="s">
        <v>74</v>
      </c>
      <c r="M47" s="137" t="s">
        <v>74</v>
      </c>
      <c r="N47" s="137" t="s">
        <v>74</v>
      </c>
      <c r="O47" s="137" t="s">
        <v>74</v>
      </c>
      <c r="P47" s="137" t="s">
        <v>74</v>
      </c>
      <c r="Q47" s="137" t="s">
        <v>74</v>
      </c>
      <c r="R47" s="137" t="s">
        <v>74</v>
      </c>
      <c r="S47" s="137" t="s">
        <v>74</v>
      </c>
      <c r="T47" s="137" t="s">
        <v>74</v>
      </c>
      <c r="U47" s="128"/>
      <c r="V47" s="128"/>
      <c r="W47" s="128"/>
      <c r="X47" s="128"/>
      <c r="Y47" s="128"/>
      <c r="Z47" s="7"/>
    </row>
    <row r="48" spans="2:25" s="7" customFormat="1" ht="10.5"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</row>
    <row r="49" spans="1:26" s="8" customFormat="1" ht="10.5">
      <c r="A49" s="7"/>
      <c r="B49" s="128" t="s">
        <v>78</v>
      </c>
      <c r="C49" s="69">
        <v>120</v>
      </c>
      <c r="D49" s="69">
        <v>121</v>
      </c>
      <c r="E49" s="69">
        <v>122</v>
      </c>
      <c r="F49" s="69">
        <v>123</v>
      </c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</row>
    <row r="50" spans="1:26" s="8" customFormat="1" ht="10.5">
      <c r="A50" s="11" t="s">
        <v>10</v>
      </c>
      <c r="B50" s="125">
        <v>0</v>
      </c>
      <c r="C50" s="137" t="s">
        <v>74</v>
      </c>
      <c r="D50" s="137" t="s">
        <v>74</v>
      </c>
      <c r="E50" s="137" t="s">
        <v>74</v>
      </c>
      <c r="F50" s="137" t="s">
        <v>74</v>
      </c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</row>
    <row r="51" spans="1:26" s="8" customFormat="1" ht="10.5">
      <c r="A51" s="9" t="s">
        <v>5</v>
      </c>
      <c r="B51" s="125">
        <v>2</v>
      </c>
      <c r="C51" s="137">
        <v>2</v>
      </c>
      <c r="D51" s="137" t="s">
        <v>74</v>
      </c>
      <c r="E51" s="137" t="s">
        <v>74</v>
      </c>
      <c r="F51" s="137" t="s">
        <v>74</v>
      </c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</row>
    <row r="52" spans="1:26" s="8" customFormat="1" ht="10.5">
      <c r="A52" s="9" t="s">
        <v>7</v>
      </c>
      <c r="B52" s="125">
        <v>0</v>
      </c>
      <c r="C52" s="137"/>
      <c r="D52" s="137" t="s">
        <v>74</v>
      </c>
      <c r="E52" s="137" t="s">
        <v>74</v>
      </c>
      <c r="F52" s="137" t="s">
        <v>74</v>
      </c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</row>
    <row r="53" spans="1:26" s="8" customFormat="1" ht="10.5">
      <c r="A53" s="11" t="s">
        <v>9</v>
      </c>
      <c r="B53" s="125">
        <v>0</v>
      </c>
      <c r="C53" s="137" t="s">
        <v>74</v>
      </c>
      <c r="D53" s="137" t="s">
        <v>74</v>
      </c>
      <c r="E53" s="137" t="s">
        <v>74</v>
      </c>
      <c r="F53" s="137" t="s">
        <v>74</v>
      </c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</row>
    <row r="54" spans="2:25" s="7" customFormat="1" ht="10.5"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</row>
    <row r="55" spans="1:26" s="8" customFormat="1" ht="10.5">
      <c r="A55" s="7"/>
      <c r="B55" s="128" t="s">
        <v>79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7"/>
    </row>
    <row r="56" spans="1:26" s="8" customFormat="1" ht="10.5">
      <c r="A56" s="11" t="s">
        <v>10</v>
      </c>
      <c r="B56" s="82">
        <v>0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7"/>
    </row>
    <row r="57" spans="1:26" s="8" customFormat="1" ht="10.5">
      <c r="A57" s="9" t="s">
        <v>5</v>
      </c>
      <c r="B57" s="82">
        <v>0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7"/>
    </row>
    <row r="58" spans="1:26" s="8" customFormat="1" ht="10.5">
      <c r="A58" s="9" t="s">
        <v>7</v>
      </c>
      <c r="B58" s="125">
        <v>13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7"/>
    </row>
    <row r="59" spans="1:25" s="7" customFormat="1" ht="10.5">
      <c r="A59" s="11" t="s">
        <v>9</v>
      </c>
      <c r="B59" s="125">
        <v>0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</row>
    <row r="60" spans="2:25" s="2" customFormat="1" ht="10.5">
      <c r="B60" s="4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</row>
    <row r="61" spans="2:25" s="2" customFormat="1" ht="10.5">
      <c r="B61" s="4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</row>
    <row r="62" spans="2:25" s="2" customFormat="1" ht="10.5">
      <c r="B62" s="4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</row>
    <row r="63" spans="2:25" s="2" customFormat="1" ht="10.5">
      <c r="B63" s="4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</row>
    <row r="64" spans="2:25" s="2" customFormat="1" ht="10.5">
      <c r="B64" s="4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</row>
    <row r="65" spans="2:25" s="2" customFormat="1" ht="10.5">
      <c r="B65" s="4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</row>
    <row r="66" spans="2:25" s="2" customFormat="1" ht="10.5">
      <c r="B66" s="4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</row>
    <row r="67" spans="2:25" s="2" customFormat="1" ht="10.5">
      <c r="B67" s="4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</row>
    <row r="68" spans="2:25" s="2" customFormat="1" ht="10.5">
      <c r="B68" s="4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</row>
    <row r="69" spans="2:25" s="2" customFormat="1" ht="10.5">
      <c r="B69" s="4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</row>
    <row r="70" spans="2:25" s="2" customFormat="1" ht="10.5">
      <c r="B70" s="4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</row>
    <row r="71" spans="2:25" s="2" customFormat="1" ht="10.5">
      <c r="B71" s="4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</row>
    <row r="72" spans="2:25" s="2" customFormat="1" ht="10.5">
      <c r="B72" s="4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</row>
    <row r="73" spans="2:25" s="2" customFormat="1" ht="10.5">
      <c r="B73" s="4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</row>
    <row r="74" spans="2:25" s="2" customFormat="1" ht="10.5">
      <c r="B74" s="4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</row>
    <row r="75" spans="2:25" s="2" customFormat="1" ht="10.5">
      <c r="B75" s="4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</row>
    <row r="76" spans="2:25" s="2" customFormat="1" ht="10.5">
      <c r="B76" s="4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</row>
    <row r="77" spans="2:25" s="2" customFormat="1" ht="10.5">
      <c r="B77" s="4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</row>
    <row r="78" spans="2:25" s="2" customFormat="1" ht="10.5">
      <c r="B78" s="4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</row>
    <row r="79" spans="2:25" s="2" customFormat="1" ht="10.5">
      <c r="B79" s="4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</row>
    <row r="80" spans="2:25" s="2" customFormat="1" ht="10.5">
      <c r="B80" s="4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</row>
    <row r="81" spans="2:25" s="2" customFormat="1" ht="10.5">
      <c r="B81" s="4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</row>
    <row r="82" spans="2:25" s="2" customFormat="1" ht="10.5">
      <c r="B82" s="4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</row>
    <row r="83" spans="2:25" s="2" customFormat="1" ht="10.5">
      <c r="B83" s="4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</row>
    <row r="84" spans="2:25" s="2" customFormat="1" ht="10.5">
      <c r="B84" s="4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</row>
    <row r="85" spans="2:25" s="2" customFormat="1" ht="10.5">
      <c r="B85" s="4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</row>
    <row r="86" spans="2:25" s="2" customFormat="1" ht="10.5">
      <c r="B86" s="4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</row>
    <row r="87" spans="2:25" s="2" customFormat="1" ht="10.5">
      <c r="B87" s="4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</row>
    <row r="88" spans="2:25" s="2" customFormat="1" ht="10.5">
      <c r="B88" s="4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</row>
    <row r="89" spans="2:25" s="2" customFormat="1" ht="10.5">
      <c r="B89" s="4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</row>
    <row r="90" spans="2:25" s="2" customFormat="1" ht="10.5">
      <c r="B90" s="4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</row>
    <row r="91" spans="2:25" s="2" customFormat="1" ht="10.5">
      <c r="B91" s="4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</row>
    <row r="92" spans="2:25" s="2" customFormat="1" ht="10.5">
      <c r="B92" s="4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</row>
    <row r="93" spans="2:25" s="2" customFormat="1" ht="10.5">
      <c r="B93" s="4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</row>
    <row r="94" spans="2:25" s="2" customFormat="1" ht="10.5">
      <c r="B94" s="4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</row>
    <row r="95" spans="2:25" s="2" customFormat="1" ht="10.5">
      <c r="B95" s="4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</row>
    <row r="96" spans="2:25" s="2" customFormat="1" ht="10.5">
      <c r="B96" s="4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</row>
    <row r="97" spans="2:25" s="2" customFormat="1" ht="10.5">
      <c r="B97" s="4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</row>
    <row r="98" spans="2:25" s="2" customFormat="1" ht="10.5">
      <c r="B98" s="4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</row>
    <row r="99" spans="2:25" s="2" customFormat="1" ht="10.5">
      <c r="B99" s="4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</row>
    <row r="100" spans="2:25" s="2" customFormat="1" ht="10.5">
      <c r="B100" s="4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</row>
    <row r="101" spans="2:25" s="2" customFormat="1" ht="10.5">
      <c r="B101" s="4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</row>
    <row r="102" spans="2:25" s="2" customFormat="1" ht="10.5">
      <c r="B102" s="4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</row>
    <row r="103" spans="2:25" s="2" customFormat="1" ht="10.5">
      <c r="B103" s="4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</row>
    <row r="104" spans="2:25" s="2" customFormat="1" ht="10.5">
      <c r="B104" s="4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</row>
    <row r="105" spans="2:25" s="2" customFormat="1" ht="10.5">
      <c r="B105" s="4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</row>
    <row r="106" spans="2:25" s="2" customFormat="1" ht="10.5">
      <c r="B106" s="4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</row>
    <row r="107" spans="2:25" s="2" customFormat="1" ht="10.5">
      <c r="B107" s="4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</row>
    <row r="108" spans="2:25" s="2" customFormat="1" ht="10.5">
      <c r="B108" s="4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</row>
    <row r="109" spans="2:25" s="2" customFormat="1" ht="10.5">
      <c r="B109" s="4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</row>
    <row r="110" spans="2:25" s="2" customFormat="1" ht="10.5">
      <c r="B110" s="4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</row>
    <row r="111" spans="2:25" s="2" customFormat="1" ht="10.5">
      <c r="B111" s="4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</row>
    <row r="112" spans="2:25" s="2" customFormat="1" ht="10.5">
      <c r="B112" s="4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</row>
    <row r="113" spans="2:25" s="2" customFormat="1" ht="10.5">
      <c r="B113" s="4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</row>
    <row r="114" spans="2:25" s="2" customFormat="1" ht="10.5">
      <c r="B114" s="4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</row>
    <row r="115" spans="2:25" s="2" customFormat="1" ht="10.5">
      <c r="B115" s="4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</row>
    <row r="116" spans="2:25" s="2" customFormat="1" ht="10.5">
      <c r="B116" s="4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</row>
    <row r="117" spans="2:25" s="2" customFormat="1" ht="10.5">
      <c r="B117" s="4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</row>
    <row r="118" spans="2:25" s="2" customFormat="1" ht="10.5">
      <c r="B118" s="4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</row>
    <row r="119" spans="2:25" s="2" customFormat="1" ht="10.5">
      <c r="B119" s="4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</row>
    <row r="120" spans="2:25" s="2" customFormat="1" ht="10.5">
      <c r="B120" s="4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</row>
    <row r="121" spans="2:25" s="2" customFormat="1" ht="10.5">
      <c r="B121" s="4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</row>
    <row r="122" spans="2:25" s="2" customFormat="1" ht="10.5">
      <c r="B122" s="4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</row>
    <row r="123" spans="2:25" s="2" customFormat="1" ht="10.5">
      <c r="B123" s="4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</row>
    <row r="124" spans="2:25" s="2" customFormat="1" ht="10.5">
      <c r="B124" s="4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</row>
    <row r="125" spans="2:25" s="2" customFormat="1" ht="10.5">
      <c r="B125" s="4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</row>
    <row r="126" spans="2:25" s="2" customFormat="1" ht="10.5">
      <c r="B126" s="4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</row>
    <row r="127" spans="2:25" s="2" customFormat="1" ht="10.5">
      <c r="B127" s="4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</row>
    <row r="128" spans="2:25" s="2" customFormat="1" ht="10.5">
      <c r="B128" s="4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</row>
    <row r="129" spans="2:25" s="2" customFormat="1" ht="10.5">
      <c r="B129" s="4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</row>
    <row r="130" spans="2:25" s="2" customFormat="1" ht="10.5">
      <c r="B130" s="4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</row>
    <row r="131" spans="2:25" s="2" customFormat="1" ht="10.5">
      <c r="B131" s="4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</row>
    <row r="132" spans="2:25" s="2" customFormat="1" ht="10.5">
      <c r="B132" s="4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</row>
    <row r="133" spans="2:25" s="2" customFormat="1" ht="10.5">
      <c r="B133" s="4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</row>
    <row r="134" spans="2:25" s="2" customFormat="1" ht="10.5">
      <c r="B134" s="4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</row>
    <row r="135" spans="2:25" s="2" customFormat="1" ht="10.5">
      <c r="B135" s="4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</row>
    <row r="136" spans="2:25" s="2" customFormat="1" ht="10.5">
      <c r="B136" s="4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</row>
    <row r="137" spans="2:25" s="2" customFormat="1" ht="10.5">
      <c r="B137" s="4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</row>
    <row r="138" spans="2:25" s="2" customFormat="1" ht="10.5">
      <c r="B138" s="4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</row>
    <row r="139" spans="2:25" s="2" customFormat="1" ht="10.5">
      <c r="B139" s="4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</row>
    <row r="140" spans="2:25" s="2" customFormat="1" ht="10.5">
      <c r="B140" s="4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</row>
    <row r="141" spans="2:25" s="2" customFormat="1" ht="10.5">
      <c r="B141" s="4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</row>
    <row r="142" spans="2:25" s="2" customFormat="1" ht="10.5">
      <c r="B142" s="4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</row>
    <row r="143" spans="2:25" s="2" customFormat="1" ht="10.5">
      <c r="B143" s="4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</row>
    <row r="144" spans="2:25" s="2" customFormat="1" ht="10.5">
      <c r="B144" s="4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</row>
    <row r="145" spans="2:25" s="2" customFormat="1" ht="10.5">
      <c r="B145" s="4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</row>
    <row r="146" spans="2:25" s="2" customFormat="1" ht="10.5">
      <c r="B146" s="4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</row>
    <row r="147" spans="2:25" s="2" customFormat="1" ht="10.5">
      <c r="B147" s="4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</row>
    <row r="148" spans="2:25" s="2" customFormat="1" ht="10.5">
      <c r="B148" s="4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</row>
    <row r="149" spans="2:25" s="2" customFormat="1" ht="10.5">
      <c r="B149" s="4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</row>
    <row r="150" spans="2:25" s="2" customFormat="1" ht="10.5">
      <c r="B150" s="4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</row>
    <row r="151" spans="2:25" s="2" customFormat="1" ht="10.5">
      <c r="B151" s="4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</row>
    <row r="152" spans="2:25" s="2" customFormat="1" ht="10.5">
      <c r="B152" s="4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</row>
    <row r="153" spans="2:25" s="2" customFormat="1" ht="10.5">
      <c r="B153" s="4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</row>
    <row r="154" spans="2:25" s="2" customFormat="1" ht="10.5">
      <c r="B154" s="4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</row>
    <row r="155" spans="2:25" s="2" customFormat="1" ht="10.5">
      <c r="B155" s="4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</row>
    <row r="156" spans="2:25" s="2" customFormat="1" ht="10.5">
      <c r="B156" s="4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</row>
    <row r="157" spans="2:25" s="2" customFormat="1" ht="10.5">
      <c r="B157" s="4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</row>
    <row r="158" spans="2:25" s="2" customFormat="1" ht="10.5">
      <c r="B158" s="4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</row>
    <row r="159" spans="2:25" s="2" customFormat="1" ht="10.5">
      <c r="B159" s="4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</row>
    <row r="160" spans="2:25" s="2" customFormat="1" ht="10.5">
      <c r="B160" s="4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</row>
    <row r="161" spans="2:25" s="2" customFormat="1" ht="10.5">
      <c r="B161" s="4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</row>
    <row r="162" spans="2:25" s="2" customFormat="1" ht="10.5">
      <c r="B162" s="4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</row>
    <row r="163" spans="2:25" s="2" customFormat="1" ht="10.5">
      <c r="B163" s="4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</row>
    <row r="164" spans="2:25" s="2" customFormat="1" ht="10.5">
      <c r="B164" s="4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</row>
    <row r="165" spans="2:25" s="2" customFormat="1" ht="10.5">
      <c r="B165" s="4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</row>
    <row r="166" spans="2:25" s="2" customFormat="1" ht="10.5">
      <c r="B166" s="4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</row>
    <row r="167" spans="2:25" s="2" customFormat="1" ht="10.5">
      <c r="B167" s="4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</row>
    <row r="168" spans="2:25" s="2" customFormat="1" ht="10.5">
      <c r="B168" s="4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</row>
    <row r="169" spans="2:25" s="2" customFormat="1" ht="10.5">
      <c r="B169" s="4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</row>
    <row r="170" spans="2:25" s="2" customFormat="1" ht="10.5">
      <c r="B170" s="4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2:25" s="2" customFormat="1" ht="10.5">
      <c r="B171" s="4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2:25" s="2" customFormat="1" ht="10.5">
      <c r="B172" s="4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</row>
    <row r="173" spans="2:25" s="2" customFormat="1" ht="10.5">
      <c r="B173" s="4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</row>
    <row r="174" spans="2:25" s="2" customFormat="1" ht="10.5">
      <c r="B174" s="4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</row>
    <row r="175" spans="2:25" s="2" customFormat="1" ht="10.5">
      <c r="B175" s="4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</row>
    <row r="176" spans="2:25" s="2" customFormat="1" ht="10.5">
      <c r="B176" s="4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</row>
    <row r="177" spans="2:25" s="2" customFormat="1" ht="10.5">
      <c r="B177" s="4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</row>
    <row r="178" spans="2:25" s="2" customFormat="1" ht="10.5">
      <c r="B178" s="4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</row>
    <row r="179" spans="2:25" s="2" customFormat="1" ht="10.5">
      <c r="B179" s="4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</row>
    <row r="180" spans="2:25" s="2" customFormat="1" ht="10.5">
      <c r="B180" s="4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</row>
    <row r="181" spans="2:25" s="2" customFormat="1" ht="10.5">
      <c r="B181" s="4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</row>
    <row r="182" spans="2:25" s="2" customFormat="1" ht="10.5">
      <c r="B182" s="4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</row>
    <row r="183" spans="2:25" s="2" customFormat="1" ht="10.5">
      <c r="B183" s="4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</row>
    <row r="184" spans="2:25" s="2" customFormat="1" ht="10.5">
      <c r="B184" s="4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</row>
    <row r="185" spans="2:25" s="2" customFormat="1" ht="10.5">
      <c r="B185" s="4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</row>
    <row r="186" spans="2:25" s="2" customFormat="1" ht="10.5">
      <c r="B186" s="4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</row>
    <row r="187" spans="2:25" s="2" customFormat="1" ht="10.5">
      <c r="B187" s="4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</row>
    <row r="188" spans="2:25" s="2" customFormat="1" ht="10.5">
      <c r="B188" s="4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</row>
    <row r="189" spans="2:25" s="2" customFormat="1" ht="10.5">
      <c r="B189" s="4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</row>
    <row r="190" spans="2:25" s="2" customFormat="1" ht="10.5">
      <c r="B190" s="4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</row>
    <row r="191" spans="2:25" s="2" customFormat="1" ht="10.5">
      <c r="B191" s="4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</row>
    <row r="192" spans="2:25" s="2" customFormat="1" ht="10.5">
      <c r="B192" s="4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</row>
    <row r="193" spans="2:25" s="2" customFormat="1" ht="10.5">
      <c r="B193" s="4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</row>
    <row r="194" spans="2:25" s="2" customFormat="1" ht="10.5">
      <c r="B194" s="4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</row>
    <row r="195" spans="2:25" s="2" customFormat="1" ht="10.5">
      <c r="B195" s="4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</row>
    <row r="196" spans="2:25" s="2" customFormat="1" ht="10.5">
      <c r="B196" s="4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</row>
    <row r="197" spans="2:25" s="2" customFormat="1" ht="10.5">
      <c r="B197" s="4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</row>
    <row r="198" spans="2:25" s="2" customFormat="1" ht="10.5">
      <c r="B198" s="4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</row>
    <row r="199" spans="2:25" s="2" customFormat="1" ht="10.5">
      <c r="B199" s="4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</row>
    <row r="200" spans="2:25" s="2" customFormat="1" ht="10.5">
      <c r="B200" s="4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</row>
    <row r="201" spans="2:25" s="2" customFormat="1" ht="10.5">
      <c r="B201" s="4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</row>
    <row r="202" spans="2:25" s="2" customFormat="1" ht="10.5">
      <c r="B202" s="4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</row>
    <row r="203" spans="2:25" s="2" customFormat="1" ht="10.5">
      <c r="B203" s="4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</row>
    <row r="204" spans="2:25" s="2" customFormat="1" ht="10.5">
      <c r="B204" s="4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</row>
    <row r="205" spans="2:25" s="2" customFormat="1" ht="10.5">
      <c r="B205" s="4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</row>
    <row r="206" spans="2:25" s="2" customFormat="1" ht="10.5">
      <c r="B206" s="4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</row>
    <row r="207" spans="2:25" s="2" customFormat="1" ht="10.5">
      <c r="B207" s="4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</row>
    <row r="208" spans="2:25" s="2" customFormat="1" ht="10.5">
      <c r="B208" s="4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</row>
    <row r="209" spans="2:25" s="2" customFormat="1" ht="10.5">
      <c r="B209" s="4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</row>
    <row r="210" spans="2:25" s="2" customFormat="1" ht="10.5">
      <c r="B210" s="4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</row>
    <row r="211" spans="2:25" s="2" customFormat="1" ht="10.5">
      <c r="B211" s="4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</row>
    <row r="212" spans="2:25" s="2" customFormat="1" ht="10.5">
      <c r="B212" s="4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</row>
    <row r="213" spans="2:25" s="2" customFormat="1" ht="10.5">
      <c r="B213" s="4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</row>
    <row r="214" spans="2:25" s="2" customFormat="1" ht="10.5">
      <c r="B214" s="4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</row>
    <row r="215" spans="2:25" s="2" customFormat="1" ht="10.5">
      <c r="B215" s="4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</row>
    <row r="216" spans="2:25" s="2" customFormat="1" ht="10.5">
      <c r="B216" s="4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</row>
    <row r="217" spans="2:25" s="2" customFormat="1" ht="10.5">
      <c r="B217" s="4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</row>
    <row r="218" spans="2:25" s="2" customFormat="1" ht="10.5">
      <c r="B218" s="4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</row>
    <row r="219" spans="2:25" s="2" customFormat="1" ht="10.5">
      <c r="B219" s="4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</row>
    <row r="220" spans="2:25" s="2" customFormat="1" ht="10.5">
      <c r="B220" s="4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</row>
    <row r="221" spans="2:25" s="2" customFormat="1" ht="10.5">
      <c r="B221" s="4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</row>
    <row r="222" spans="2:25" s="2" customFormat="1" ht="10.5">
      <c r="B222" s="4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</row>
    <row r="223" spans="2:25" s="2" customFormat="1" ht="10.5">
      <c r="B223" s="4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</row>
  </sheetData>
  <sheetProtection/>
  <mergeCells count="6">
    <mergeCell ref="A1:Y1"/>
    <mergeCell ref="B3:B4"/>
    <mergeCell ref="B8:B9"/>
    <mergeCell ref="B18:B19"/>
    <mergeCell ref="A20:A23"/>
    <mergeCell ref="B20:B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0"/>
  <sheetViews>
    <sheetView zoomScale="80" zoomScaleNormal="80" zoomScalePageLayoutView="0" workbookViewId="0" topLeftCell="A1">
      <selection activeCell="G69" sqref="G69"/>
    </sheetView>
  </sheetViews>
  <sheetFormatPr defaultColWidth="9.140625" defaultRowHeight="15"/>
  <cols>
    <col min="1" max="1" width="37.140625" style="0" bestFit="1" customWidth="1"/>
    <col min="2" max="2" width="43.8515625" style="0" bestFit="1" customWidth="1"/>
    <col min="3" max="3" width="28.421875" style="0" bestFit="1" customWidth="1"/>
  </cols>
  <sheetData>
    <row r="1" spans="1:26" ht="31.5">
      <c r="A1" s="148" t="s">
        <v>49</v>
      </c>
      <c r="B1" s="148"/>
      <c r="C1" s="148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31.5">
      <c r="A2" s="149" t="s">
        <v>24</v>
      </c>
      <c r="B2" s="149"/>
      <c r="C2" s="149"/>
      <c r="D2" s="59"/>
      <c r="E2" s="59"/>
      <c r="F2" s="59"/>
      <c r="G2" s="59"/>
      <c r="H2" s="59"/>
      <c r="I2" s="56"/>
      <c r="J2" s="56"/>
      <c r="K2" s="56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31.5">
      <c r="A3" s="161" t="s">
        <v>20</v>
      </c>
      <c r="B3" s="161"/>
      <c r="C3" s="161"/>
      <c r="D3" s="54"/>
      <c r="E3" s="2"/>
      <c r="F3" s="2"/>
      <c r="G3" s="2"/>
      <c r="H3" s="2"/>
      <c r="I3" s="2"/>
      <c r="J3" s="2"/>
      <c r="K3" s="2"/>
      <c r="L3" s="2"/>
      <c r="M3" s="45"/>
      <c r="N3" s="45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5.75" thickBot="1">
      <c r="A4" s="162" t="s">
        <v>46</v>
      </c>
      <c r="B4" s="162"/>
      <c r="C4" s="162"/>
      <c r="D4" s="4"/>
      <c r="E4" s="5"/>
      <c r="F4" s="5"/>
      <c r="G4" s="5"/>
      <c r="H4" s="5"/>
      <c r="I4" s="5"/>
      <c r="J4" s="5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thickBot="1">
      <c r="A5" s="165" t="s">
        <v>28</v>
      </c>
      <c r="B5" s="166"/>
      <c r="C5" s="36"/>
      <c r="D5" s="4"/>
      <c r="E5" s="5"/>
      <c r="F5" s="5"/>
      <c r="G5" s="5"/>
      <c r="H5" s="5"/>
      <c r="I5" s="5"/>
      <c r="J5" s="5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147" t="s">
        <v>23</v>
      </c>
      <c r="B6" s="58"/>
      <c r="C6" s="163" t="s">
        <v>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>
      <c r="A7" s="146"/>
      <c r="B7" s="57" t="s">
        <v>25</v>
      </c>
      <c r="C7" s="16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>
      <c r="A8" s="9" t="s">
        <v>5</v>
      </c>
      <c r="B8" s="9" t="s">
        <v>26</v>
      </c>
      <c r="C8" s="10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>
      <c r="A9" s="9" t="s">
        <v>7</v>
      </c>
      <c r="B9" s="9" t="s">
        <v>35</v>
      </c>
      <c r="C9" s="10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>
      <c r="A10" s="173" t="s">
        <v>38</v>
      </c>
      <c r="B10" s="173"/>
      <c r="C10" s="3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thickBot="1">
      <c r="A11" s="37"/>
      <c r="B11" s="37"/>
      <c r="C11" s="3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thickBot="1">
      <c r="A12" s="40" t="s">
        <v>33</v>
      </c>
      <c r="B12" s="41"/>
      <c r="C12" s="3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>
      <c r="A13" s="150" t="s">
        <v>36</v>
      </c>
      <c r="B13" s="58"/>
      <c r="C13" s="152" t="s">
        <v>34</v>
      </c>
      <c r="D13" s="6"/>
      <c r="E13" s="6"/>
      <c r="F13" s="6"/>
      <c r="G13" s="6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>
      <c r="A14" s="151"/>
      <c r="B14" s="57" t="s">
        <v>25</v>
      </c>
      <c r="C14" s="15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>
      <c r="A15" s="49" t="s">
        <v>5</v>
      </c>
      <c r="B15" s="9" t="s">
        <v>26</v>
      </c>
      <c r="C15" s="48">
        <v>3562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>
      <c r="A16" s="49" t="s">
        <v>8</v>
      </c>
      <c r="B16" s="9" t="s">
        <v>27</v>
      </c>
      <c r="C16" s="48">
        <v>406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>
      <c r="A17" s="49" t="s">
        <v>37</v>
      </c>
      <c r="B17" s="9" t="s">
        <v>35</v>
      </c>
      <c r="C17" s="48">
        <f>37+1105</f>
        <v>1142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>
      <c r="A18" s="49" t="s">
        <v>9</v>
      </c>
      <c r="B18" s="9" t="s">
        <v>30</v>
      </c>
      <c r="C18" s="48">
        <v>5</v>
      </c>
      <c r="D18" s="1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thickBot="1">
      <c r="A19" s="159" t="s">
        <v>12</v>
      </c>
      <c r="B19" s="160"/>
      <c r="C19" s="51">
        <f>SUM(C15:C18)</f>
        <v>5115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1" customHeight="1">
      <c r="A20" s="156" t="s">
        <v>48</v>
      </c>
      <c r="B20" s="156"/>
      <c r="C20" s="15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thickBot="1">
      <c r="A21" s="7"/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thickBot="1">
      <c r="A22" s="40" t="s">
        <v>31</v>
      </c>
      <c r="B22" s="41"/>
      <c r="C22" s="4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>
      <c r="A23" s="150" t="s">
        <v>23</v>
      </c>
      <c r="B23" s="58"/>
      <c r="C23" s="154" t="s">
        <v>45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>
      <c r="A24" s="151"/>
      <c r="B24" s="57" t="s">
        <v>25</v>
      </c>
      <c r="C24" s="15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>
      <c r="A25" s="47" t="s">
        <v>5</v>
      </c>
      <c r="B25" s="9" t="s">
        <v>26</v>
      </c>
      <c r="C25" s="12">
        <v>2451</v>
      </c>
      <c r="D25" s="6"/>
      <c r="E25" s="6"/>
      <c r="F25" s="6"/>
      <c r="G25" s="6"/>
      <c r="H25" s="6"/>
      <c r="I25" s="1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>
      <c r="A26" s="49" t="s">
        <v>7</v>
      </c>
      <c r="B26" s="9" t="s">
        <v>35</v>
      </c>
      <c r="C26" s="60">
        <v>0</v>
      </c>
      <c r="D26" s="6"/>
      <c r="E26" s="6"/>
      <c r="F26" s="6"/>
      <c r="G26" s="6"/>
      <c r="H26" s="1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>
      <c r="A27" s="47" t="s">
        <v>9</v>
      </c>
      <c r="B27" s="9" t="s">
        <v>39</v>
      </c>
      <c r="C27" s="12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thickBot="1">
      <c r="A28" s="159" t="s">
        <v>12</v>
      </c>
      <c r="B28" s="160"/>
      <c r="C28" s="50">
        <f>SUM(C25:C27)</f>
        <v>2451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>
      <c r="A29" s="43"/>
      <c r="B29" s="43"/>
      <c r="C29" s="18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thickBot="1">
      <c r="A30" s="43"/>
      <c r="B30" s="43"/>
      <c r="C30" s="1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>
      <c r="A31" s="167" t="s">
        <v>44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9"/>
      <c r="Z31" s="6"/>
    </row>
    <row r="32" spans="1:26" ht="15.75" thickBot="1">
      <c r="A32" s="170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2"/>
      <c r="Z32" s="6"/>
    </row>
    <row r="33" spans="1:26" ht="15">
      <c r="A33" s="44"/>
      <c r="B33" s="44"/>
      <c r="C33" s="4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>
      <c r="A34" s="145" t="s">
        <v>23</v>
      </c>
      <c r="B34" s="145" t="s">
        <v>25</v>
      </c>
      <c r="C34" s="22" t="s">
        <v>14</v>
      </c>
      <c r="D34" s="157" t="s">
        <v>16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8"/>
      <c r="Z34" s="6"/>
    </row>
    <row r="35" spans="1:26" ht="15">
      <c r="A35" s="146"/>
      <c r="B35" s="146"/>
      <c r="C35" s="27" t="s">
        <v>13</v>
      </c>
      <c r="D35" s="28">
        <v>1</v>
      </c>
      <c r="E35" s="29">
        <v>5</v>
      </c>
      <c r="F35" s="29">
        <v>6</v>
      </c>
      <c r="G35" s="29">
        <v>7</v>
      </c>
      <c r="H35" s="29">
        <v>9</v>
      </c>
      <c r="I35" s="29">
        <v>10</v>
      </c>
      <c r="J35" s="29">
        <v>13</v>
      </c>
      <c r="K35" s="29">
        <v>17</v>
      </c>
      <c r="L35" s="29">
        <v>19</v>
      </c>
      <c r="M35" s="29">
        <v>20</v>
      </c>
      <c r="N35" s="29">
        <v>23</v>
      </c>
      <c r="O35" s="29">
        <v>24</v>
      </c>
      <c r="P35" s="29">
        <v>25</v>
      </c>
      <c r="Q35" s="29">
        <v>26</v>
      </c>
      <c r="R35" s="29">
        <v>28</v>
      </c>
      <c r="S35" s="29">
        <v>30</v>
      </c>
      <c r="T35" s="29">
        <v>32</v>
      </c>
      <c r="U35" s="29">
        <v>33</v>
      </c>
      <c r="V35" s="29">
        <v>34</v>
      </c>
      <c r="W35" s="30" t="s">
        <v>4</v>
      </c>
      <c r="X35" s="30" t="s">
        <v>0</v>
      </c>
      <c r="Y35" s="30" t="s">
        <v>1</v>
      </c>
      <c r="Z35" s="6"/>
    </row>
    <row r="36" spans="1:26" ht="15">
      <c r="A36" s="9" t="s">
        <v>5</v>
      </c>
      <c r="B36" s="9" t="s">
        <v>26</v>
      </c>
      <c r="C36" s="12">
        <f>SUM(D36:Y36)</f>
        <v>457</v>
      </c>
      <c r="D36" s="17">
        <f>SUM('[2]Local Law 32'!C26,'[2]Local Law 32'!C27)</f>
        <v>14</v>
      </c>
      <c r="E36" s="17">
        <f>SUM('[2]Local Law 32'!D26,'[2]Local Law 32'!D27)</f>
        <v>58</v>
      </c>
      <c r="F36" s="17">
        <f>SUM('[2]Local Law 32'!E26,'[2]Local Law 32'!E27)</f>
        <v>49</v>
      </c>
      <c r="G36" s="17">
        <f>SUM('[2]Local Law 32'!F26,'[2]Local Law 32'!F27)</f>
        <v>16</v>
      </c>
      <c r="H36" s="17">
        <f>SUM('[2]Local Law 32'!G26,'[2]Local Law 32'!G27)</f>
        <v>12</v>
      </c>
      <c r="I36" s="17">
        <f>SUM('[2]Local Law 32'!H26,'[2]Local Law 32'!H27)</f>
        <v>15</v>
      </c>
      <c r="J36" s="17">
        <f>SUM('[2]Local Law 32'!I26,'[2]Local Law 32'!I27)</f>
        <v>10</v>
      </c>
      <c r="K36" s="17">
        <f>SUM('[2]Local Law 32'!J26,'[2]Local Law 32'!J27)</f>
        <v>38</v>
      </c>
      <c r="L36" s="17">
        <f>SUM('[2]Local Law 32'!K26,'[2]Local Law 32'!K27)</f>
        <v>21</v>
      </c>
      <c r="M36" s="17">
        <f>SUM('[2]Local Law 32'!L26,'[2]Local Law 32'!L27)</f>
        <v>14</v>
      </c>
      <c r="N36" s="17">
        <f>SUM('[2]Local Law 32'!M26,'[2]Local Law 32'!M27)</f>
        <v>1</v>
      </c>
      <c r="O36" s="17">
        <f>SUM('[2]Local Law 32'!N26,'[2]Local Law 32'!N27)</f>
        <v>11</v>
      </c>
      <c r="P36" s="17">
        <f>SUM('[2]Local Law 32'!O26,'[2]Local Law 32'!O27)</f>
        <v>2</v>
      </c>
      <c r="Q36" s="17">
        <f>SUM('[2]Local Law 32'!P26,'[2]Local Law 32'!P27)</f>
        <v>1</v>
      </c>
      <c r="R36" s="17">
        <f>SUM('[2]Local Law 32'!Q26,'[2]Local Law 32'!Q27)</f>
        <v>5</v>
      </c>
      <c r="S36" s="17">
        <f>SUM('[2]Local Law 32'!R26,'[2]Local Law 32'!R27)</f>
        <v>3</v>
      </c>
      <c r="T36" s="17">
        <f>SUM('[2]Local Law 32'!S26,'[2]Local Law 32'!S27)</f>
        <v>1</v>
      </c>
      <c r="U36" s="17">
        <f>SUM('[2]Local Law 32'!T26,'[2]Local Law 32'!T27)</f>
        <v>7</v>
      </c>
      <c r="V36" s="17">
        <f>SUM('[2]Local Law 32'!U26,'[2]Local Law 32'!U27)</f>
        <v>11</v>
      </c>
      <c r="W36" s="17">
        <f>SUM('[2]Local Law 32'!V26,'[2]Local Law 32'!V27)</f>
        <v>0</v>
      </c>
      <c r="X36" s="17">
        <f>SUM('[2]Local Law 32'!W26,'[2]Local Law 32'!W27)</f>
        <v>99</v>
      </c>
      <c r="Y36" s="17">
        <f>SUM('[2]Local Law 32'!X26,'[2]Local Law 32'!X27)</f>
        <v>69</v>
      </c>
      <c r="Z36" s="6"/>
    </row>
    <row r="37" spans="1:26" ht="15">
      <c r="A37" s="9" t="s">
        <v>7</v>
      </c>
      <c r="B37" s="9" t="s">
        <v>35</v>
      </c>
      <c r="C37" s="12">
        <f>SUM(D37:Y37)</f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1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6"/>
    </row>
    <row r="38" spans="1:26" ht="15">
      <c r="A38" s="143" t="s">
        <v>12</v>
      </c>
      <c r="B38" s="144"/>
      <c r="C38" s="21">
        <f>SUM(C36:C37)</f>
        <v>458</v>
      </c>
      <c r="D38" s="14">
        <f>SUM(D36:D37)</f>
        <v>14</v>
      </c>
      <c r="E38" s="14">
        <f aca="true" t="shared" si="0" ref="E38:Y38">SUM(E36:E37)</f>
        <v>58</v>
      </c>
      <c r="F38" s="14">
        <f t="shared" si="0"/>
        <v>49</v>
      </c>
      <c r="G38" s="14">
        <f t="shared" si="0"/>
        <v>16</v>
      </c>
      <c r="H38" s="14">
        <f t="shared" si="0"/>
        <v>12</v>
      </c>
      <c r="I38" s="14">
        <f t="shared" si="0"/>
        <v>16</v>
      </c>
      <c r="J38" s="14">
        <f t="shared" si="0"/>
        <v>10</v>
      </c>
      <c r="K38" s="14">
        <f t="shared" si="0"/>
        <v>38</v>
      </c>
      <c r="L38" s="14">
        <f t="shared" si="0"/>
        <v>21</v>
      </c>
      <c r="M38" s="14">
        <f t="shared" si="0"/>
        <v>14</v>
      </c>
      <c r="N38" s="14">
        <f t="shared" si="0"/>
        <v>1</v>
      </c>
      <c r="O38" s="14">
        <f t="shared" si="0"/>
        <v>11</v>
      </c>
      <c r="P38" s="14">
        <f t="shared" si="0"/>
        <v>2</v>
      </c>
      <c r="Q38" s="14">
        <f t="shared" si="0"/>
        <v>1</v>
      </c>
      <c r="R38" s="14">
        <f t="shared" si="0"/>
        <v>5</v>
      </c>
      <c r="S38" s="14">
        <f t="shared" si="0"/>
        <v>3</v>
      </c>
      <c r="T38" s="14">
        <f t="shared" si="0"/>
        <v>1</v>
      </c>
      <c r="U38" s="14">
        <f t="shared" si="0"/>
        <v>7</v>
      </c>
      <c r="V38" s="14">
        <f t="shared" si="0"/>
        <v>11</v>
      </c>
      <c r="W38" s="14">
        <f t="shared" si="0"/>
        <v>0</v>
      </c>
      <c r="X38" s="14">
        <f t="shared" si="0"/>
        <v>99</v>
      </c>
      <c r="Y38" s="14">
        <f t="shared" si="0"/>
        <v>69</v>
      </c>
      <c r="Z38" s="6"/>
    </row>
    <row r="39" spans="1:26" ht="15">
      <c r="A39" s="13"/>
      <c r="B39" s="13"/>
      <c r="C39" s="1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>
      <c r="A40" s="13"/>
      <c r="B40" s="13"/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6"/>
    </row>
    <row r="41" spans="1:26" ht="15">
      <c r="A41" s="145" t="s">
        <v>23</v>
      </c>
      <c r="B41" s="145" t="s">
        <v>25</v>
      </c>
      <c r="C41" s="22" t="s">
        <v>15</v>
      </c>
      <c r="D41" s="157" t="s">
        <v>16</v>
      </c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8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>
      <c r="A42" s="146"/>
      <c r="B42" s="146"/>
      <c r="C42" s="25" t="s">
        <v>13</v>
      </c>
      <c r="D42" s="31">
        <v>40</v>
      </c>
      <c r="E42" s="31">
        <v>41</v>
      </c>
      <c r="F42" s="32">
        <v>42</v>
      </c>
      <c r="G42" s="32">
        <v>43</v>
      </c>
      <c r="H42" s="32">
        <v>44</v>
      </c>
      <c r="I42" s="32">
        <v>45</v>
      </c>
      <c r="J42" s="32">
        <v>46</v>
      </c>
      <c r="K42" s="32">
        <v>47</v>
      </c>
      <c r="L42" s="30">
        <v>48</v>
      </c>
      <c r="M42" s="30">
        <v>49</v>
      </c>
      <c r="N42" s="32">
        <v>50</v>
      </c>
      <c r="O42" s="32">
        <v>52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>
      <c r="A43" s="9" t="s">
        <v>5</v>
      </c>
      <c r="B43" s="9" t="s">
        <v>26</v>
      </c>
      <c r="C43" s="12">
        <f>SUM(D43:O43)</f>
        <v>241</v>
      </c>
      <c r="D43" s="17">
        <f>SUM('[2]Local Law 32'!C32,'[2]Local Law 32'!C33)</f>
        <v>39</v>
      </c>
      <c r="E43" s="17">
        <f>SUM('[2]Local Law 32'!D32,'[2]Local Law 32'!D33)</f>
        <v>2</v>
      </c>
      <c r="F43" s="17">
        <f>SUM('[2]Local Law 32'!E32,'[2]Local Law 32'!E33)</f>
        <v>10</v>
      </c>
      <c r="G43" s="17">
        <f>SUM('[2]Local Law 32'!F32,'[2]Local Law 32'!F33)</f>
        <v>17</v>
      </c>
      <c r="H43" s="17">
        <f>SUM('[2]Local Law 32'!G32,'[2]Local Law 32'!G33)</f>
        <v>40</v>
      </c>
      <c r="I43" s="17">
        <f>SUM('[2]Local Law 32'!H32,'[2]Local Law 32'!H33)</f>
        <v>6</v>
      </c>
      <c r="J43" s="17">
        <f>SUM('[2]Local Law 32'!I32,'[2]Local Law 32'!I33)</f>
        <v>5</v>
      </c>
      <c r="K43" s="17">
        <f>SUM('[2]Local Law 32'!J32,'[2]Local Law 32'!J33)</f>
        <v>27</v>
      </c>
      <c r="L43" s="17">
        <f>SUM('[2]Local Law 32'!K32,'[2]Local Law 32'!K33)</f>
        <v>8</v>
      </c>
      <c r="M43" s="17">
        <f>SUM('[2]Local Law 32'!L32,'[2]Local Law 32'!L33)</f>
        <v>26</v>
      </c>
      <c r="N43" s="17">
        <f>SUM('[2]Local Law 32'!M32,'[2]Local Law 32'!M33)</f>
        <v>13</v>
      </c>
      <c r="O43" s="17">
        <f>SUM('[2]Local Law 32'!N32,'[2]Local Law 32'!N33)</f>
        <v>48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>
      <c r="A44" s="9" t="s">
        <v>7</v>
      </c>
      <c r="B44" s="9" t="s">
        <v>35</v>
      </c>
      <c r="C44" s="12">
        <f>SUM(D44:O44)</f>
        <v>1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1</v>
      </c>
      <c r="N44" s="17">
        <v>0</v>
      </c>
      <c r="O44" s="17">
        <v>0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>
      <c r="A45" s="143" t="s">
        <v>12</v>
      </c>
      <c r="B45" s="144"/>
      <c r="C45" s="21">
        <f>SUM(C43:C44)</f>
        <v>242</v>
      </c>
      <c r="D45" s="12">
        <f>SUM(D43:D44)</f>
        <v>39</v>
      </c>
      <c r="E45" s="12">
        <f aca="true" t="shared" si="1" ref="E45:O45">SUM(E43:E44)</f>
        <v>2</v>
      </c>
      <c r="F45" s="12">
        <f t="shared" si="1"/>
        <v>10</v>
      </c>
      <c r="G45" s="12">
        <f t="shared" si="1"/>
        <v>17</v>
      </c>
      <c r="H45" s="12">
        <f t="shared" si="1"/>
        <v>40</v>
      </c>
      <c r="I45" s="12">
        <f t="shared" si="1"/>
        <v>6</v>
      </c>
      <c r="J45" s="12">
        <f t="shared" si="1"/>
        <v>5</v>
      </c>
      <c r="K45" s="12">
        <f t="shared" si="1"/>
        <v>27</v>
      </c>
      <c r="L45" s="12">
        <f t="shared" si="1"/>
        <v>8</v>
      </c>
      <c r="M45" s="12">
        <f t="shared" si="1"/>
        <v>27</v>
      </c>
      <c r="N45" s="12">
        <f t="shared" si="1"/>
        <v>13</v>
      </c>
      <c r="O45" s="12">
        <f t="shared" si="1"/>
        <v>48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>
      <c r="A46" s="13"/>
      <c r="B46" s="13"/>
      <c r="C46" s="18"/>
      <c r="D46" s="19"/>
      <c r="E46" s="19"/>
      <c r="F46" s="19"/>
      <c r="G46" s="19"/>
      <c r="H46" s="19"/>
      <c r="I46" s="19"/>
      <c r="J46" s="19"/>
      <c r="K46" s="19"/>
      <c r="L46" s="20"/>
      <c r="M46" s="20"/>
      <c r="N46" s="19"/>
      <c r="O46" s="19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>
      <c r="A47" s="145" t="s">
        <v>23</v>
      </c>
      <c r="B47" s="145" t="s">
        <v>25</v>
      </c>
      <c r="C47" s="22" t="s">
        <v>17</v>
      </c>
      <c r="D47" s="157" t="s">
        <v>16</v>
      </c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8"/>
    </row>
    <row r="48" spans="1:26" ht="15">
      <c r="A48" s="146"/>
      <c r="B48" s="146"/>
      <c r="C48" s="25" t="s">
        <v>13</v>
      </c>
      <c r="D48" s="31">
        <v>60</v>
      </c>
      <c r="E48" s="32">
        <v>61</v>
      </c>
      <c r="F48" s="32">
        <v>62</v>
      </c>
      <c r="G48" s="32">
        <v>63</v>
      </c>
      <c r="H48" s="32">
        <v>66</v>
      </c>
      <c r="I48" s="32">
        <v>67</v>
      </c>
      <c r="J48" s="32">
        <v>68</v>
      </c>
      <c r="K48" s="32">
        <v>69</v>
      </c>
      <c r="L48" s="32">
        <v>70</v>
      </c>
      <c r="M48" s="32">
        <v>71</v>
      </c>
      <c r="N48" s="32">
        <v>72</v>
      </c>
      <c r="O48" s="32">
        <v>73</v>
      </c>
      <c r="P48" s="31">
        <v>75</v>
      </c>
      <c r="Q48" s="32">
        <v>76</v>
      </c>
      <c r="R48" s="32">
        <v>77</v>
      </c>
      <c r="S48" s="32">
        <v>78</v>
      </c>
      <c r="T48" s="32">
        <v>79</v>
      </c>
      <c r="U48" s="31">
        <v>81</v>
      </c>
      <c r="V48" s="32">
        <v>83</v>
      </c>
      <c r="W48" s="32">
        <v>84</v>
      </c>
      <c r="X48" s="31">
        <v>88</v>
      </c>
      <c r="Y48" s="32">
        <v>90</v>
      </c>
      <c r="Z48" s="32">
        <v>94</v>
      </c>
    </row>
    <row r="49" spans="1:26" ht="15">
      <c r="A49" s="9" t="s">
        <v>5</v>
      </c>
      <c r="B49" s="9" t="s">
        <v>26</v>
      </c>
      <c r="C49" s="12">
        <f>SUM(D49:Z49)</f>
        <v>1133</v>
      </c>
      <c r="D49" s="12">
        <f>SUM('[2]Local Law 32'!C38,'[2]Local Law 32'!C39)</f>
        <v>25</v>
      </c>
      <c r="E49" s="12">
        <f>SUM('[2]Local Law 32'!D38,'[2]Local Law 32'!D39)</f>
        <v>40</v>
      </c>
      <c r="F49" s="12">
        <f>SUM('[2]Local Law 32'!E38,'[2]Local Law 32'!E39)</f>
        <v>18</v>
      </c>
      <c r="G49" s="12">
        <f>SUM('[2]Local Law 32'!F38,'[2]Local Law 32'!F39)</f>
        <v>31</v>
      </c>
      <c r="H49" s="12">
        <f>SUM('[2]Local Law 32'!G38,'[2]Local Law 32'!G39)</f>
        <v>105</v>
      </c>
      <c r="I49" s="12">
        <f>SUM('[2]Local Law 32'!H38,'[2]Local Law 32'!H39)</f>
        <v>89</v>
      </c>
      <c r="J49" s="12">
        <f>SUM('[2]Local Law 32'!I38,'[2]Local Law 32'!I39)</f>
        <v>28</v>
      </c>
      <c r="K49" s="12">
        <f>SUM('[2]Local Law 32'!J38,'[2]Local Law 32'!J39)</f>
        <v>53</v>
      </c>
      <c r="L49" s="12">
        <f>SUM('[2]Local Law 32'!K38,'[2]Local Law 32'!K39)</f>
        <v>147</v>
      </c>
      <c r="M49" s="12">
        <f>SUM('[2]Local Law 32'!L38,'[2]Local Law 32'!L39)</f>
        <v>23</v>
      </c>
      <c r="N49" s="12">
        <f>SUM('[2]Local Law 32'!M38,'[2]Local Law 32'!M39)</f>
        <v>175</v>
      </c>
      <c r="O49" s="12">
        <f>SUM('[2]Local Law 32'!N38,'[2]Local Law 32'!N39)</f>
        <v>24</v>
      </c>
      <c r="P49" s="12">
        <f>SUM('[2]Local Law 32'!O38,'[2]Local Law 32'!O39)</f>
        <v>122</v>
      </c>
      <c r="Q49" s="12">
        <f>SUM('[2]Local Law 32'!P38,'[2]Local Law 32'!P39)</f>
        <v>5</v>
      </c>
      <c r="R49" s="12">
        <f>SUM('[2]Local Law 32'!Q38,'[2]Local Law 32'!Q39)</f>
        <v>29</v>
      </c>
      <c r="S49" s="12">
        <f>SUM('[2]Local Law 32'!R38,'[2]Local Law 32'!R39)</f>
        <v>16</v>
      </c>
      <c r="T49" s="12">
        <f>SUM('[2]Local Law 32'!S38,'[2]Local Law 32'!S39)</f>
        <v>61</v>
      </c>
      <c r="U49" s="12">
        <f>SUM('[2]Local Law 32'!T38,'[2]Local Law 32'!T39)</f>
        <v>9</v>
      </c>
      <c r="V49" s="12">
        <f>SUM('[2]Local Law 32'!U38,'[2]Local Law 32'!U39)</f>
        <v>18</v>
      </c>
      <c r="W49" s="12">
        <f>SUM('[2]Local Law 32'!V38,'[2]Local Law 32'!V39)</f>
        <v>75</v>
      </c>
      <c r="X49" s="12">
        <f>SUM('[2]Local Law 32'!W38,'[2]Local Law 32'!W39)</f>
        <v>18</v>
      </c>
      <c r="Y49" s="12">
        <f>SUM('[2]Local Law 32'!X38,'[2]Local Law 32'!X39)</f>
        <v>18</v>
      </c>
      <c r="Z49" s="12">
        <f>SUM('[2]Local Law 32'!Y38,'[2]Local Law 32'!Y39)</f>
        <v>4</v>
      </c>
    </row>
    <row r="50" spans="1:26" ht="15">
      <c r="A50" s="9" t="s">
        <v>7</v>
      </c>
      <c r="B50" s="9" t="s">
        <v>35</v>
      </c>
      <c r="C50" s="12">
        <f>SUM(D50:Z50)</f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</row>
    <row r="51" spans="1:26" ht="15">
      <c r="A51" s="143" t="s">
        <v>12</v>
      </c>
      <c r="B51" s="144"/>
      <c r="C51" s="21">
        <f>SUM(C49:C50)</f>
        <v>1134</v>
      </c>
      <c r="D51" s="12">
        <f>SUM(D49:D50)</f>
        <v>25</v>
      </c>
      <c r="E51" s="12">
        <f aca="true" t="shared" si="2" ref="E51:Z51">SUM(E49:E50)</f>
        <v>40</v>
      </c>
      <c r="F51" s="12">
        <f t="shared" si="2"/>
        <v>18</v>
      </c>
      <c r="G51" s="12">
        <f t="shared" si="2"/>
        <v>31</v>
      </c>
      <c r="H51" s="12">
        <f t="shared" si="2"/>
        <v>105</v>
      </c>
      <c r="I51" s="12">
        <f t="shared" si="2"/>
        <v>89</v>
      </c>
      <c r="J51" s="12">
        <f t="shared" si="2"/>
        <v>28</v>
      </c>
      <c r="K51" s="12">
        <f t="shared" si="2"/>
        <v>53</v>
      </c>
      <c r="L51" s="12">
        <f t="shared" si="2"/>
        <v>147</v>
      </c>
      <c r="M51" s="12">
        <f t="shared" si="2"/>
        <v>23</v>
      </c>
      <c r="N51" s="12">
        <f t="shared" si="2"/>
        <v>176</v>
      </c>
      <c r="O51" s="12">
        <f t="shared" si="2"/>
        <v>24</v>
      </c>
      <c r="P51" s="12">
        <f t="shared" si="2"/>
        <v>122</v>
      </c>
      <c r="Q51" s="12">
        <f t="shared" si="2"/>
        <v>5</v>
      </c>
      <c r="R51" s="12">
        <f t="shared" si="2"/>
        <v>29</v>
      </c>
      <c r="S51" s="12">
        <f t="shared" si="2"/>
        <v>16</v>
      </c>
      <c r="T51" s="12">
        <f t="shared" si="2"/>
        <v>61</v>
      </c>
      <c r="U51" s="12">
        <f t="shared" si="2"/>
        <v>9</v>
      </c>
      <c r="V51" s="12">
        <f t="shared" si="2"/>
        <v>18</v>
      </c>
      <c r="W51" s="12">
        <f t="shared" si="2"/>
        <v>75</v>
      </c>
      <c r="X51" s="12">
        <f t="shared" si="2"/>
        <v>18</v>
      </c>
      <c r="Y51" s="12">
        <f t="shared" si="2"/>
        <v>18</v>
      </c>
      <c r="Z51" s="12">
        <f t="shared" si="2"/>
        <v>4</v>
      </c>
    </row>
    <row r="52" spans="1:26" ht="15">
      <c r="A52" s="13"/>
      <c r="B52" s="13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5">
      <c r="A53" s="145" t="s">
        <v>23</v>
      </c>
      <c r="B53" s="145" t="s">
        <v>25</v>
      </c>
      <c r="C53" s="22" t="s">
        <v>18</v>
      </c>
      <c r="D53" s="157" t="s">
        <v>16</v>
      </c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8"/>
      <c r="V53" s="23"/>
      <c r="W53" s="23"/>
      <c r="X53" s="23"/>
      <c r="Y53" s="23"/>
      <c r="Z53" s="23"/>
    </row>
    <row r="54" spans="1:26" ht="15">
      <c r="A54" s="146"/>
      <c r="B54" s="147"/>
      <c r="C54" s="25" t="s">
        <v>13</v>
      </c>
      <c r="D54" s="31">
        <v>100</v>
      </c>
      <c r="E54" s="32">
        <v>101</v>
      </c>
      <c r="F54" s="32">
        <v>102</v>
      </c>
      <c r="G54" s="32">
        <v>103</v>
      </c>
      <c r="H54" s="32">
        <v>104</v>
      </c>
      <c r="I54" s="32">
        <v>105</v>
      </c>
      <c r="J54" s="32">
        <v>106</v>
      </c>
      <c r="K54" s="31">
        <v>107</v>
      </c>
      <c r="L54" s="32">
        <v>108</v>
      </c>
      <c r="M54" s="32">
        <v>109</v>
      </c>
      <c r="N54" s="32">
        <v>110</v>
      </c>
      <c r="O54" s="31">
        <v>111</v>
      </c>
      <c r="P54" s="32">
        <v>112</v>
      </c>
      <c r="Q54" s="32">
        <v>113</v>
      </c>
      <c r="R54" s="32">
        <v>114</v>
      </c>
      <c r="S54" s="32">
        <v>115</v>
      </c>
      <c r="T54" s="31" t="s">
        <v>2</v>
      </c>
      <c r="U54" s="31" t="s">
        <v>3</v>
      </c>
      <c r="V54" s="6"/>
      <c r="W54" s="6"/>
      <c r="X54" s="6"/>
      <c r="Y54" s="6"/>
      <c r="Z54" s="6"/>
    </row>
    <row r="55" spans="1:26" ht="15">
      <c r="A55" s="9" t="s">
        <v>5</v>
      </c>
      <c r="B55" s="9" t="s">
        <v>26</v>
      </c>
      <c r="C55" s="12">
        <f>SUM(D55:U55)</f>
        <v>676</v>
      </c>
      <c r="D55" s="12">
        <f>SUM('[2]Local Law 32'!C44,'[2]Local Law 32'!C45)</f>
        <v>1</v>
      </c>
      <c r="E55" s="12">
        <f>SUM('[2]Local Law 32'!D44,'[2]Local Law 32'!D45)</f>
        <v>14</v>
      </c>
      <c r="F55" s="12">
        <f>SUM('[2]Local Law 32'!E44,'[2]Local Law 32'!E45)</f>
        <v>3</v>
      </c>
      <c r="G55" s="12">
        <f>SUM('[2]Local Law 32'!F44,'[2]Local Law 32'!F45)</f>
        <v>43</v>
      </c>
      <c r="H55" s="12">
        <f>SUM('[2]Local Law 32'!G44,'[2]Local Law 32'!G45)</f>
        <v>1</v>
      </c>
      <c r="I55" s="12">
        <f>SUM('[2]Local Law 32'!H44,'[2]Local Law 32'!H45)</f>
        <v>12</v>
      </c>
      <c r="J55" s="12">
        <f>SUM('[2]Local Law 32'!I44,'[2]Local Law 32'!I45)</f>
        <v>37</v>
      </c>
      <c r="K55" s="12">
        <f>SUM('[2]Local Law 32'!J44,'[2]Local Law 32'!J45)</f>
        <v>15</v>
      </c>
      <c r="L55" s="12">
        <f>SUM('[2]Local Law 32'!K44,'[2]Local Law 32'!K45)</f>
        <v>9</v>
      </c>
      <c r="M55" s="12">
        <f>SUM('[2]Local Law 32'!L44,'[2]Local Law 32'!L45)</f>
        <v>70</v>
      </c>
      <c r="N55" s="12">
        <f>SUM('[2]Local Law 32'!M44,'[2]Local Law 32'!M45)</f>
        <v>25</v>
      </c>
      <c r="O55" s="12">
        <f>SUM('[2]Local Law 32'!N44,'[2]Local Law 32'!N45)</f>
        <v>1</v>
      </c>
      <c r="P55" s="12">
        <f>SUM('[2]Local Law 32'!O44,'[2]Local Law 32'!O45)</f>
        <v>4</v>
      </c>
      <c r="Q55" s="12">
        <f>SUM('[2]Local Law 32'!P44,'[2]Local Law 32'!P45)</f>
        <v>1</v>
      </c>
      <c r="R55" s="12">
        <f>SUM('[2]Local Law 32'!Q44,'[2]Local Law 32'!Q45)</f>
        <v>26</v>
      </c>
      <c r="S55" s="12">
        <f>SUM('[2]Local Law 32'!R44,'[2]Local Law 32'!R45)</f>
        <v>45</v>
      </c>
      <c r="T55" s="12">
        <f>SUM('[2]Local Law 32'!S44,'[2]Local Law 32'!S45)</f>
        <v>222</v>
      </c>
      <c r="U55" s="12">
        <f>SUM('[2]Local Law 32'!T44,'[2]Local Law 32'!T45)</f>
        <v>147</v>
      </c>
      <c r="V55" s="6"/>
      <c r="W55" s="6"/>
      <c r="X55" s="6"/>
      <c r="Y55" s="6"/>
      <c r="Z55" s="6"/>
    </row>
    <row r="56" spans="1:26" ht="15">
      <c r="A56" s="9" t="s">
        <v>7</v>
      </c>
      <c r="B56" s="9" t="s">
        <v>35</v>
      </c>
      <c r="C56" s="12">
        <f>SUM(D56:U56)</f>
        <v>0</v>
      </c>
      <c r="D56" s="12">
        <v>0</v>
      </c>
      <c r="E56" s="12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2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2">
        <v>0</v>
      </c>
      <c r="U56" s="12">
        <v>0</v>
      </c>
      <c r="V56" s="6"/>
      <c r="W56" s="6"/>
      <c r="X56" s="6"/>
      <c r="Y56" s="6"/>
      <c r="Z56" s="6"/>
    </row>
    <row r="57" spans="1:26" ht="15">
      <c r="A57" s="143" t="s">
        <v>12</v>
      </c>
      <c r="B57" s="144"/>
      <c r="C57" s="21">
        <f>SUM(C55:C56)</f>
        <v>676</v>
      </c>
      <c r="D57" s="12">
        <f aca="true" t="shared" si="3" ref="D57:U57">SUM(D55:D56)</f>
        <v>1</v>
      </c>
      <c r="E57" s="12">
        <f t="shared" si="3"/>
        <v>14</v>
      </c>
      <c r="F57" s="12">
        <f t="shared" si="3"/>
        <v>3</v>
      </c>
      <c r="G57" s="12">
        <f t="shared" si="3"/>
        <v>43</v>
      </c>
      <c r="H57" s="12">
        <f t="shared" si="3"/>
        <v>1</v>
      </c>
      <c r="I57" s="12">
        <f t="shared" si="3"/>
        <v>12</v>
      </c>
      <c r="J57" s="12">
        <f t="shared" si="3"/>
        <v>37</v>
      </c>
      <c r="K57" s="12">
        <f t="shared" si="3"/>
        <v>15</v>
      </c>
      <c r="L57" s="12">
        <f t="shared" si="3"/>
        <v>9</v>
      </c>
      <c r="M57" s="12">
        <f t="shared" si="3"/>
        <v>70</v>
      </c>
      <c r="N57" s="12">
        <f t="shared" si="3"/>
        <v>25</v>
      </c>
      <c r="O57" s="12">
        <f t="shared" si="3"/>
        <v>1</v>
      </c>
      <c r="P57" s="12">
        <f t="shared" si="3"/>
        <v>4</v>
      </c>
      <c r="Q57" s="12">
        <f t="shared" si="3"/>
        <v>1</v>
      </c>
      <c r="R57" s="12">
        <f t="shared" si="3"/>
        <v>26</v>
      </c>
      <c r="S57" s="12">
        <f t="shared" si="3"/>
        <v>45</v>
      </c>
      <c r="T57" s="12">
        <f t="shared" si="3"/>
        <v>222</v>
      </c>
      <c r="U57" s="12">
        <f t="shared" si="3"/>
        <v>147</v>
      </c>
      <c r="V57" s="6"/>
      <c r="W57" s="6"/>
      <c r="X57" s="6"/>
      <c r="Y57" s="6"/>
      <c r="Z57" s="6"/>
    </row>
    <row r="58" spans="1:26" ht="15">
      <c r="A58" s="7"/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>
      <c r="A59" s="145" t="s">
        <v>23</v>
      </c>
      <c r="B59" s="145" t="s">
        <v>25</v>
      </c>
      <c r="C59" s="22" t="s">
        <v>19</v>
      </c>
      <c r="D59" s="157" t="s">
        <v>16</v>
      </c>
      <c r="E59" s="157"/>
      <c r="F59" s="158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>
      <c r="A60" s="146"/>
      <c r="B60" s="146"/>
      <c r="C60" s="25" t="s">
        <v>13</v>
      </c>
      <c r="D60" s="32">
        <v>120</v>
      </c>
      <c r="E60" s="31">
        <v>122</v>
      </c>
      <c r="F60" s="32">
        <v>123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9" t="s">
        <v>5</v>
      </c>
      <c r="B61" s="9" t="s">
        <v>26</v>
      </c>
      <c r="C61" s="12">
        <f>SUM(D61:F61)</f>
        <v>1</v>
      </c>
      <c r="D61" s="12">
        <v>1</v>
      </c>
      <c r="E61" s="12">
        <v>0</v>
      </c>
      <c r="F61" s="12">
        <v>0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>
      <c r="A62" s="9" t="s">
        <v>7</v>
      </c>
      <c r="B62" s="9" t="s">
        <v>35</v>
      </c>
      <c r="C62" s="12">
        <f>SUM(D62:F62)</f>
        <v>0</v>
      </c>
      <c r="D62" s="12">
        <v>0</v>
      </c>
      <c r="E62" s="12">
        <v>0</v>
      </c>
      <c r="F62" s="12">
        <v>0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>
      <c r="A63" s="143" t="s">
        <v>12</v>
      </c>
      <c r="B63" s="144"/>
      <c r="C63" s="21">
        <f>SUM(C61:C62)</f>
        <v>1</v>
      </c>
      <c r="D63" s="21">
        <v>3</v>
      </c>
      <c r="E63" s="21">
        <v>1</v>
      </c>
      <c r="F63" s="21">
        <v>0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>
      <c r="A64" s="13"/>
      <c r="B64" s="13"/>
      <c r="C64" s="18"/>
      <c r="D64" s="19"/>
      <c r="E64" s="19"/>
      <c r="F64" s="19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>
      <c r="A65" s="145" t="s">
        <v>23</v>
      </c>
      <c r="B65" s="145" t="s">
        <v>25</v>
      </c>
      <c r="C65" s="27" t="s">
        <v>21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>
      <c r="A66" s="146"/>
      <c r="B66" s="146"/>
      <c r="C66" s="25" t="s">
        <v>13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>
      <c r="A67" s="9" t="s">
        <v>5</v>
      </c>
      <c r="B67" s="9" t="s">
        <v>26</v>
      </c>
      <c r="C67" s="12">
        <v>12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>
      <c r="A68" s="9" t="s">
        <v>7</v>
      </c>
      <c r="B68" s="9" t="s">
        <v>35</v>
      </c>
      <c r="C68" s="12">
        <v>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>
      <c r="A69" s="143" t="s">
        <v>12</v>
      </c>
      <c r="B69" s="144"/>
      <c r="C69" s="21">
        <f>SUM(C67,C68)</f>
        <v>12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>
      <c r="A70" s="7" t="s">
        <v>22</v>
      </c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</sheetData>
  <sheetProtection/>
  <mergeCells count="39">
    <mergeCell ref="A6:A7"/>
    <mergeCell ref="C6:C7"/>
    <mergeCell ref="A13:A14"/>
    <mergeCell ref="C13:C14"/>
    <mergeCell ref="A19:B19"/>
    <mergeCell ref="A1:C1"/>
    <mergeCell ref="A2:C2"/>
    <mergeCell ref="A3:C3"/>
    <mergeCell ref="A4:C4"/>
    <mergeCell ref="A5:B5"/>
    <mergeCell ref="D53:U53"/>
    <mergeCell ref="A57:B57"/>
    <mergeCell ref="A59:A60"/>
    <mergeCell ref="B59:B60"/>
    <mergeCell ref="D59:F59"/>
    <mergeCell ref="D41:O41"/>
    <mergeCell ref="A45:B45"/>
    <mergeCell ref="A47:A48"/>
    <mergeCell ref="B47:B48"/>
    <mergeCell ref="D47:Z47"/>
    <mergeCell ref="B41:B42"/>
    <mergeCell ref="A23:A24"/>
    <mergeCell ref="A20:C20"/>
    <mergeCell ref="C23:C24"/>
    <mergeCell ref="A28:B28"/>
    <mergeCell ref="A31:Y32"/>
    <mergeCell ref="A34:A35"/>
    <mergeCell ref="B34:B35"/>
    <mergeCell ref="D34:Y34"/>
    <mergeCell ref="A63:B63"/>
    <mergeCell ref="A65:A66"/>
    <mergeCell ref="B65:B66"/>
    <mergeCell ref="A69:B69"/>
    <mergeCell ref="A10:B10"/>
    <mergeCell ref="A51:B51"/>
    <mergeCell ref="A53:A54"/>
    <mergeCell ref="B53:B54"/>
    <mergeCell ref="A38:B38"/>
    <mergeCell ref="A41:A4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7"/>
  <sheetViews>
    <sheetView zoomScale="80" zoomScaleNormal="80" zoomScalePageLayoutView="0" workbookViewId="0" topLeftCell="A1">
      <selection activeCell="C8" sqref="C8"/>
    </sheetView>
  </sheetViews>
  <sheetFormatPr defaultColWidth="9.140625" defaultRowHeight="15"/>
  <cols>
    <col min="1" max="1" width="45.140625" style="0" customWidth="1"/>
    <col min="2" max="2" width="43.8515625" style="0" bestFit="1" customWidth="1"/>
    <col min="3" max="3" width="29.7109375" style="0" bestFit="1" customWidth="1"/>
  </cols>
  <sheetData>
    <row r="1" spans="1:3" ht="29.25">
      <c r="A1" s="148" t="s">
        <v>54</v>
      </c>
      <c r="B1" s="148"/>
      <c r="C1" s="148"/>
    </row>
    <row r="2" spans="1:3" ht="15">
      <c r="A2" s="149" t="s">
        <v>24</v>
      </c>
      <c r="B2" s="149"/>
      <c r="C2" s="149"/>
    </row>
    <row r="3" spans="1:3" ht="15">
      <c r="A3" s="161" t="s">
        <v>20</v>
      </c>
      <c r="B3" s="161"/>
      <c r="C3" s="161"/>
    </row>
    <row r="4" spans="1:3" ht="15.75" thickBot="1">
      <c r="A4" s="162" t="s">
        <v>46</v>
      </c>
      <c r="B4" s="162"/>
      <c r="C4" s="162"/>
    </row>
    <row r="5" spans="1:25" ht="15.75" thickBot="1">
      <c r="A5" s="165" t="s">
        <v>28</v>
      </c>
      <c r="B5" s="166"/>
      <c r="C5" s="3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147" t="s">
        <v>23</v>
      </c>
      <c r="B6" s="62"/>
      <c r="C6" s="163" t="s">
        <v>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146"/>
      <c r="B7" s="61" t="s">
        <v>25</v>
      </c>
      <c r="C7" s="16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9" t="s">
        <v>5</v>
      </c>
      <c r="B8" s="9" t="s">
        <v>26</v>
      </c>
      <c r="C8" s="10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9" t="s">
        <v>7</v>
      </c>
      <c r="B9" s="9" t="s">
        <v>35</v>
      </c>
      <c r="C9" s="10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37" t="s">
        <v>38</v>
      </c>
      <c r="B10" s="37"/>
      <c r="C10" s="3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.75" thickBo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6" ht="15.75" thickBot="1">
      <c r="A12" s="40" t="s">
        <v>33</v>
      </c>
      <c r="B12" s="41"/>
      <c r="C12" s="3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>
      <c r="A13" s="150" t="s">
        <v>36</v>
      </c>
      <c r="B13" s="62"/>
      <c r="C13" s="152" t="s">
        <v>34</v>
      </c>
      <c r="D13" s="6"/>
      <c r="E13" s="6"/>
      <c r="F13" s="6"/>
      <c r="G13" s="6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>
      <c r="A14" s="151"/>
      <c r="B14" s="61" t="s">
        <v>25</v>
      </c>
      <c r="C14" s="15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>
      <c r="A15" s="49" t="s">
        <v>5</v>
      </c>
      <c r="B15" s="9" t="s">
        <v>26</v>
      </c>
      <c r="C15" s="48">
        <v>3706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>
      <c r="A16" s="49" t="s">
        <v>8</v>
      </c>
      <c r="B16" s="9" t="s">
        <v>27</v>
      </c>
      <c r="C16" s="48">
        <v>442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>
      <c r="A17" s="49" t="s">
        <v>37</v>
      </c>
      <c r="B17" s="9" t="s">
        <v>35</v>
      </c>
      <c r="C17" s="48">
        <v>31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>
      <c r="A18" s="49" t="s">
        <v>9</v>
      </c>
      <c r="B18" s="9" t="s">
        <v>30</v>
      </c>
      <c r="C18" s="48">
        <v>3</v>
      </c>
      <c r="D18" s="1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thickBot="1">
      <c r="A19" s="159" t="s">
        <v>12</v>
      </c>
      <c r="B19" s="160"/>
      <c r="C19" s="51">
        <f>SUM(C15:C18)</f>
        <v>4182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2.5" customHeight="1">
      <c r="A20" s="156" t="s">
        <v>48</v>
      </c>
      <c r="B20" s="156"/>
      <c r="C20" s="15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5" ht="15.75" thickBo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6" ht="15.75" thickBot="1">
      <c r="A22" s="40" t="s">
        <v>31</v>
      </c>
      <c r="B22" s="41"/>
      <c r="C22" s="4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>
      <c r="A23" s="150" t="s">
        <v>23</v>
      </c>
      <c r="B23" s="62"/>
      <c r="C23" s="154" t="s">
        <v>45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>
      <c r="A24" s="151"/>
      <c r="B24" s="61" t="s">
        <v>25</v>
      </c>
      <c r="C24" s="15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>
      <c r="A25" s="47" t="s">
        <v>5</v>
      </c>
      <c r="B25" s="9" t="s">
        <v>26</v>
      </c>
      <c r="C25" s="12">
        <v>2564</v>
      </c>
      <c r="D25" s="6"/>
      <c r="E25" s="6"/>
      <c r="F25" s="6"/>
      <c r="G25" s="6"/>
      <c r="H25" s="6"/>
      <c r="I25" s="1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>
      <c r="A26" s="49" t="s">
        <v>7</v>
      </c>
      <c r="B26" s="9" t="s">
        <v>35</v>
      </c>
      <c r="C26" s="12">
        <v>0</v>
      </c>
      <c r="D26" s="6"/>
      <c r="E26" s="6"/>
      <c r="F26" s="6"/>
      <c r="G26" s="6"/>
      <c r="H26" s="1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>
      <c r="A27" s="47" t="s">
        <v>9</v>
      </c>
      <c r="B27" s="9" t="s">
        <v>39</v>
      </c>
      <c r="C27" s="12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thickBot="1">
      <c r="A28" s="159" t="s">
        <v>12</v>
      </c>
      <c r="B28" s="160"/>
      <c r="C28" s="50">
        <f>SUM(C25:C27)</f>
        <v>2564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5" ht="15.75" thickBot="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6" ht="15">
      <c r="A30" s="175" t="s">
        <v>44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7"/>
      <c r="Z30" s="6"/>
    </row>
    <row r="31" spans="1:26" ht="15.75" thickBot="1">
      <c r="A31" s="178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80"/>
      <c r="Z31" s="6"/>
    </row>
    <row r="32" spans="1:26" ht="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/>
    </row>
    <row r="33" spans="1:25" ht="15">
      <c r="A33" s="145" t="s">
        <v>23</v>
      </c>
      <c r="B33" s="145" t="s">
        <v>25</v>
      </c>
      <c r="C33" s="27" t="s">
        <v>50</v>
      </c>
      <c r="D33" s="174" t="s">
        <v>16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</row>
    <row r="34" spans="1:26" ht="15">
      <c r="A34" s="146"/>
      <c r="B34" s="146"/>
      <c r="C34" s="27" t="s">
        <v>51</v>
      </c>
      <c r="D34" s="65">
        <v>1</v>
      </c>
      <c r="E34" s="65">
        <v>5</v>
      </c>
      <c r="F34" s="65">
        <v>6</v>
      </c>
      <c r="G34" s="65">
        <v>7</v>
      </c>
      <c r="H34" s="65">
        <v>9</v>
      </c>
      <c r="I34" s="65">
        <v>10</v>
      </c>
      <c r="J34" s="65">
        <v>13</v>
      </c>
      <c r="K34" s="65">
        <v>17</v>
      </c>
      <c r="L34" s="65">
        <v>19</v>
      </c>
      <c r="M34" s="65">
        <v>20</v>
      </c>
      <c r="N34" s="65">
        <v>23</v>
      </c>
      <c r="O34" s="65">
        <v>24</v>
      </c>
      <c r="P34" s="65">
        <v>25</v>
      </c>
      <c r="Q34" s="65">
        <v>26</v>
      </c>
      <c r="R34" s="65">
        <v>28</v>
      </c>
      <c r="S34" s="65">
        <v>30</v>
      </c>
      <c r="T34" s="65">
        <v>32</v>
      </c>
      <c r="U34" s="65">
        <v>33</v>
      </c>
      <c r="V34" s="65">
        <v>34</v>
      </c>
      <c r="W34" s="66" t="s">
        <v>4</v>
      </c>
      <c r="X34" s="66" t="s">
        <v>0</v>
      </c>
      <c r="Y34" s="66" t="s">
        <v>1</v>
      </c>
      <c r="Z34" s="6"/>
    </row>
    <row r="35" spans="1:26" ht="15">
      <c r="A35" s="9" t="s">
        <v>5</v>
      </c>
      <c r="B35" s="9" t="s">
        <v>26</v>
      </c>
      <c r="C35" s="15">
        <v>572</v>
      </c>
      <c r="D35" s="67">
        <v>19</v>
      </c>
      <c r="E35" s="67">
        <v>52</v>
      </c>
      <c r="F35" s="67">
        <v>27</v>
      </c>
      <c r="G35" s="67">
        <v>12</v>
      </c>
      <c r="H35" s="67">
        <v>8</v>
      </c>
      <c r="I35" s="67">
        <v>32</v>
      </c>
      <c r="J35" s="67">
        <v>14</v>
      </c>
      <c r="K35" s="67">
        <v>65</v>
      </c>
      <c r="L35" s="67">
        <v>26</v>
      </c>
      <c r="M35" s="67">
        <v>6</v>
      </c>
      <c r="N35" s="67">
        <v>0</v>
      </c>
      <c r="O35" s="67">
        <v>5</v>
      </c>
      <c r="P35" s="67">
        <v>4</v>
      </c>
      <c r="Q35" s="67">
        <v>3</v>
      </c>
      <c r="R35" s="67">
        <v>3</v>
      </c>
      <c r="S35" s="67">
        <v>4</v>
      </c>
      <c r="T35" s="67">
        <v>4</v>
      </c>
      <c r="U35" s="67">
        <v>7</v>
      </c>
      <c r="V35" s="67">
        <v>8</v>
      </c>
      <c r="W35" s="67">
        <v>0</v>
      </c>
      <c r="X35" s="67">
        <v>173</v>
      </c>
      <c r="Y35" s="67">
        <v>100</v>
      </c>
      <c r="Z35" s="6"/>
    </row>
    <row r="36" spans="1:26" ht="15">
      <c r="A36" s="9" t="s">
        <v>7</v>
      </c>
      <c r="B36" s="9" t="s">
        <v>35</v>
      </c>
      <c r="C36" s="12">
        <f>SUM(D36:Y36)</f>
        <v>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2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6"/>
    </row>
    <row r="37" spans="1:26" ht="15">
      <c r="A37" s="181" t="s">
        <v>12</v>
      </c>
      <c r="B37" s="181"/>
      <c r="C37" s="12">
        <f>C35+C36</f>
        <v>574</v>
      </c>
      <c r="D37" s="12">
        <f aca="true" t="shared" si="0" ref="D37:Y37">D35+D36</f>
        <v>19</v>
      </c>
      <c r="E37" s="12">
        <f t="shared" si="0"/>
        <v>52</v>
      </c>
      <c r="F37" s="12">
        <f t="shared" si="0"/>
        <v>27</v>
      </c>
      <c r="G37" s="12">
        <f t="shared" si="0"/>
        <v>12</v>
      </c>
      <c r="H37" s="12">
        <f t="shared" si="0"/>
        <v>8</v>
      </c>
      <c r="I37" s="12">
        <f t="shared" si="0"/>
        <v>32</v>
      </c>
      <c r="J37" s="12">
        <f t="shared" si="0"/>
        <v>14</v>
      </c>
      <c r="K37" s="12">
        <f t="shared" si="0"/>
        <v>65</v>
      </c>
      <c r="L37" s="12">
        <f t="shared" si="0"/>
        <v>26</v>
      </c>
      <c r="M37" s="12">
        <f t="shared" si="0"/>
        <v>8</v>
      </c>
      <c r="N37" s="12">
        <f t="shared" si="0"/>
        <v>0</v>
      </c>
      <c r="O37" s="12">
        <f t="shared" si="0"/>
        <v>5</v>
      </c>
      <c r="P37" s="12">
        <f t="shared" si="0"/>
        <v>4</v>
      </c>
      <c r="Q37" s="12">
        <f t="shared" si="0"/>
        <v>3</v>
      </c>
      <c r="R37" s="12">
        <f t="shared" si="0"/>
        <v>3</v>
      </c>
      <c r="S37" s="12">
        <f t="shared" si="0"/>
        <v>4</v>
      </c>
      <c r="T37" s="12">
        <f t="shared" si="0"/>
        <v>4</v>
      </c>
      <c r="U37" s="12">
        <f t="shared" si="0"/>
        <v>7</v>
      </c>
      <c r="V37" s="12">
        <f t="shared" si="0"/>
        <v>8</v>
      </c>
      <c r="W37" s="12">
        <f t="shared" si="0"/>
        <v>0</v>
      </c>
      <c r="X37" s="12">
        <f t="shared" si="0"/>
        <v>173</v>
      </c>
      <c r="Y37" s="12">
        <f t="shared" si="0"/>
        <v>100</v>
      </c>
      <c r="Z37" s="6"/>
    </row>
    <row r="38" spans="1:26" ht="15">
      <c r="A38" s="7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>
      <c r="A39" s="145" t="s">
        <v>23</v>
      </c>
      <c r="B39" s="145" t="s">
        <v>25</v>
      </c>
      <c r="C39" s="27" t="s">
        <v>15</v>
      </c>
      <c r="D39" s="174" t="s">
        <v>16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6"/>
    </row>
    <row r="40" spans="1:26" ht="15">
      <c r="A40" s="146"/>
      <c r="B40" s="146"/>
      <c r="C40" s="27" t="s">
        <v>51</v>
      </c>
      <c r="D40" s="68">
        <v>40</v>
      </c>
      <c r="E40" s="68">
        <v>41</v>
      </c>
      <c r="F40" s="69">
        <v>42</v>
      </c>
      <c r="G40" s="69">
        <v>43</v>
      </c>
      <c r="H40" s="69">
        <v>44</v>
      </c>
      <c r="I40" s="69">
        <v>45</v>
      </c>
      <c r="J40" s="69">
        <v>46</v>
      </c>
      <c r="K40" s="69">
        <v>47</v>
      </c>
      <c r="L40" s="70">
        <v>48</v>
      </c>
      <c r="M40" s="70">
        <v>49</v>
      </c>
      <c r="N40" s="69">
        <v>50</v>
      </c>
      <c r="O40" s="69">
        <v>52</v>
      </c>
      <c r="P40" s="71"/>
      <c r="Q40" s="71"/>
      <c r="R40" s="71"/>
      <c r="S40" s="71"/>
      <c r="T40" s="71"/>
      <c r="U40" s="71"/>
      <c r="V40" s="71"/>
      <c r="W40" s="72"/>
      <c r="X40" s="72"/>
      <c r="Y40" s="72"/>
      <c r="Z40" s="6"/>
    </row>
    <row r="41" spans="1:26" ht="15">
      <c r="A41" s="9" t="s">
        <v>5</v>
      </c>
      <c r="B41" s="9" t="s">
        <v>26</v>
      </c>
      <c r="C41" s="15">
        <v>245</v>
      </c>
      <c r="D41" s="73">
        <v>62</v>
      </c>
      <c r="E41" s="73">
        <v>6</v>
      </c>
      <c r="F41" s="73">
        <v>10</v>
      </c>
      <c r="G41" s="73">
        <v>17</v>
      </c>
      <c r="H41" s="73">
        <v>47</v>
      </c>
      <c r="I41" s="73">
        <v>6</v>
      </c>
      <c r="J41" s="73">
        <v>6</v>
      </c>
      <c r="K41" s="73">
        <v>23</v>
      </c>
      <c r="L41" s="73">
        <v>7</v>
      </c>
      <c r="M41" s="73">
        <v>10</v>
      </c>
      <c r="N41" s="73">
        <v>25</v>
      </c>
      <c r="O41" s="73">
        <v>26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>
      <c r="A42" s="9" t="s">
        <v>7</v>
      </c>
      <c r="B42" s="9" t="s">
        <v>35</v>
      </c>
      <c r="C42" s="12">
        <f>SUM(D42:O42)</f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1</v>
      </c>
      <c r="L42" s="14">
        <v>0</v>
      </c>
      <c r="M42" s="14">
        <v>0</v>
      </c>
      <c r="N42" s="14">
        <v>0</v>
      </c>
      <c r="O42" s="14">
        <v>0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>
      <c r="A43" s="181" t="s">
        <v>12</v>
      </c>
      <c r="B43" s="181"/>
      <c r="C43" s="10">
        <v>246</v>
      </c>
      <c r="D43" s="12">
        <f>D41+D42</f>
        <v>62</v>
      </c>
      <c r="E43" s="12">
        <f aca="true" t="shared" si="1" ref="E43:O43">E41+E42</f>
        <v>6</v>
      </c>
      <c r="F43" s="12">
        <f t="shared" si="1"/>
        <v>10</v>
      </c>
      <c r="G43" s="12">
        <f t="shared" si="1"/>
        <v>17</v>
      </c>
      <c r="H43" s="12">
        <f t="shared" si="1"/>
        <v>47</v>
      </c>
      <c r="I43" s="12">
        <f t="shared" si="1"/>
        <v>6</v>
      </c>
      <c r="J43" s="12">
        <f t="shared" si="1"/>
        <v>6</v>
      </c>
      <c r="K43" s="12">
        <f t="shared" si="1"/>
        <v>24</v>
      </c>
      <c r="L43" s="12">
        <f t="shared" si="1"/>
        <v>7</v>
      </c>
      <c r="M43" s="12">
        <f t="shared" si="1"/>
        <v>10</v>
      </c>
      <c r="N43" s="12">
        <f t="shared" si="1"/>
        <v>25</v>
      </c>
      <c r="O43" s="12">
        <f t="shared" si="1"/>
        <v>26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>
      <c r="A44" s="74"/>
      <c r="B44" s="74"/>
      <c r="C44" s="3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5">
      <c r="A45" s="145" t="s">
        <v>23</v>
      </c>
      <c r="B45" s="145" t="s">
        <v>25</v>
      </c>
      <c r="C45" s="27" t="s">
        <v>17</v>
      </c>
      <c r="D45" s="174" t="s">
        <v>16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</row>
    <row r="46" spans="1:26" ht="15">
      <c r="A46" s="146"/>
      <c r="B46" s="146"/>
      <c r="C46" s="27" t="s">
        <v>51</v>
      </c>
      <c r="D46" s="68">
        <v>60</v>
      </c>
      <c r="E46" s="69">
        <v>61</v>
      </c>
      <c r="F46" s="69">
        <v>62</v>
      </c>
      <c r="G46" s="69">
        <v>63</v>
      </c>
      <c r="H46" s="69">
        <v>66</v>
      </c>
      <c r="I46" s="69">
        <v>67</v>
      </c>
      <c r="J46" s="69">
        <v>68</v>
      </c>
      <c r="K46" s="69">
        <v>69</v>
      </c>
      <c r="L46" s="69">
        <v>70</v>
      </c>
      <c r="M46" s="69">
        <v>71</v>
      </c>
      <c r="N46" s="69">
        <v>72</v>
      </c>
      <c r="O46" s="69">
        <v>73</v>
      </c>
      <c r="P46" s="68">
        <v>75</v>
      </c>
      <c r="Q46" s="69">
        <v>76</v>
      </c>
      <c r="R46" s="69">
        <v>77</v>
      </c>
      <c r="S46" s="69">
        <v>78</v>
      </c>
      <c r="T46" s="69">
        <v>79</v>
      </c>
      <c r="U46" s="68">
        <v>81</v>
      </c>
      <c r="V46" s="69">
        <v>83</v>
      </c>
      <c r="W46" s="69">
        <v>84</v>
      </c>
      <c r="X46" s="68">
        <v>88</v>
      </c>
      <c r="Y46" s="69">
        <v>90</v>
      </c>
      <c r="Z46" s="75">
        <v>94</v>
      </c>
    </row>
    <row r="47" spans="1:26" ht="15">
      <c r="A47" s="9" t="s">
        <v>5</v>
      </c>
      <c r="B47" s="9" t="s">
        <v>26</v>
      </c>
      <c r="C47" s="76">
        <v>941</v>
      </c>
      <c r="D47" s="73">
        <v>18</v>
      </c>
      <c r="E47" s="73">
        <v>46</v>
      </c>
      <c r="F47" s="73">
        <v>18</v>
      </c>
      <c r="G47" s="73">
        <v>38</v>
      </c>
      <c r="H47" s="73">
        <v>105</v>
      </c>
      <c r="I47" s="73">
        <v>56</v>
      </c>
      <c r="J47" s="73">
        <v>16</v>
      </c>
      <c r="K47" s="73">
        <v>34</v>
      </c>
      <c r="L47" s="73">
        <v>140</v>
      </c>
      <c r="M47" s="73">
        <v>22</v>
      </c>
      <c r="N47" s="73">
        <v>171</v>
      </c>
      <c r="O47" s="73">
        <v>17</v>
      </c>
      <c r="P47" s="73">
        <v>72</v>
      </c>
      <c r="Q47" s="73">
        <v>1</v>
      </c>
      <c r="R47" s="73">
        <v>26</v>
      </c>
      <c r="S47" s="73">
        <v>27</v>
      </c>
      <c r="T47" s="73">
        <v>37</v>
      </c>
      <c r="U47" s="73">
        <v>2</v>
      </c>
      <c r="V47" s="73">
        <v>28</v>
      </c>
      <c r="W47" s="73">
        <v>43</v>
      </c>
      <c r="X47" s="73">
        <v>4</v>
      </c>
      <c r="Y47" s="73">
        <v>18</v>
      </c>
      <c r="Z47" s="73">
        <v>2</v>
      </c>
    </row>
    <row r="48" spans="1:26" ht="15">
      <c r="A48" s="9" t="s">
        <v>7</v>
      </c>
      <c r="B48" s="9" t="s">
        <v>35</v>
      </c>
      <c r="C48" s="12">
        <v>1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77">
        <v>0</v>
      </c>
    </row>
    <row r="49" spans="1:26" ht="15">
      <c r="A49" s="183" t="s">
        <v>12</v>
      </c>
      <c r="B49" s="184"/>
      <c r="C49" s="12">
        <v>942</v>
      </c>
      <c r="D49" s="14">
        <f>D47+D48</f>
        <v>18</v>
      </c>
      <c r="E49" s="14">
        <f aca="true" t="shared" si="2" ref="E49:Z49">E47+E48</f>
        <v>46</v>
      </c>
      <c r="F49" s="14">
        <f t="shared" si="2"/>
        <v>18</v>
      </c>
      <c r="G49" s="14">
        <f t="shared" si="2"/>
        <v>38</v>
      </c>
      <c r="H49" s="14">
        <f t="shared" si="2"/>
        <v>105</v>
      </c>
      <c r="I49" s="14">
        <f t="shared" si="2"/>
        <v>56</v>
      </c>
      <c r="J49" s="14">
        <f t="shared" si="2"/>
        <v>16</v>
      </c>
      <c r="K49" s="14">
        <f t="shared" si="2"/>
        <v>34</v>
      </c>
      <c r="L49" s="14">
        <f t="shared" si="2"/>
        <v>140</v>
      </c>
      <c r="M49" s="14">
        <f t="shared" si="2"/>
        <v>22</v>
      </c>
      <c r="N49" s="14">
        <f t="shared" si="2"/>
        <v>172</v>
      </c>
      <c r="O49" s="14">
        <f t="shared" si="2"/>
        <v>17</v>
      </c>
      <c r="P49" s="14">
        <f t="shared" si="2"/>
        <v>72</v>
      </c>
      <c r="Q49" s="14">
        <f t="shared" si="2"/>
        <v>1</v>
      </c>
      <c r="R49" s="14">
        <f t="shared" si="2"/>
        <v>26</v>
      </c>
      <c r="S49" s="14">
        <f t="shared" si="2"/>
        <v>27</v>
      </c>
      <c r="T49" s="14">
        <f t="shared" si="2"/>
        <v>37</v>
      </c>
      <c r="U49" s="14">
        <f t="shared" si="2"/>
        <v>2</v>
      </c>
      <c r="V49" s="14">
        <f t="shared" si="2"/>
        <v>28</v>
      </c>
      <c r="W49" s="14">
        <f t="shared" si="2"/>
        <v>43</v>
      </c>
      <c r="X49" s="14">
        <f t="shared" si="2"/>
        <v>4</v>
      </c>
      <c r="Y49" s="14">
        <f t="shared" si="2"/>
        <v>18</v>
      </c>
      <c r="Z49" s="14">
        <f t="shared" si="2"/>
        <v>2</v>
      </c>
    </row>
    <row r="50" spans="1:26" ht="15">
      <c r="A50" s="74"/>
      <c r="B50" s="74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">
      <c r="A51" s="145" t="s">
        <v>23</v>
      </c>
      <c r="B51" s="145" t="s">
        <v>25</v>
      </c>
      <c r="C51" s="27" t="s">
        <v>18</v>
      </c>
      <c r="D51" s="182" t="s">
        <v>16</v>
      </c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20"/>
      <c r="W51" s="20"/>
      <c r="X51" s="20"/>
      <c r="Y51" s="20"/>
      <c r="Z51" s="20"/>
    </row>
    <row r="52" spans="1:26" ht="15">
      <c r="A52" s="146"/>
      <c r="B52" s="146"/>
      <c r="C52" s="27" t="s">
        <v>51</v>
      </c>
      <c r="D52" s="78">
        <v>100</v>
      </c>
      <c r="E52" s="79">
        <v>101</v>
      </c>
      <c r="F52" s="79">
        <v>102</v>
      </c>
      <c r="G52" s="79">
        <v>103</v>
      </c>
      <c r="H52" s="79">
        <v>104</v>
      </c>
      <c r="I52" s="79">
        <v>105</v>
      </c>
      <c r="J52" s="79">
        <v>106</v>
      </c>
      <c r="K52" s="78">
        <v>107</v>
      </c>
      <c r="L52" s="79">
        <v>108</v>
      </c>
      <c r="M52" s="79">
        <v>109</v>
      </c>
      <c r="N52" s="79">
        <v>110</v>
      </c>
      <c r="O52" s="78">
        <v>111</v>
      </c>
      <c r="P52" s="79">
        <v>112</v>
      </c>
      <c r="Q52" s="79">
        <v>113</v>
      </c>
      <c r="R52" s="79">
        <v>114</v>
      </c>
      <c r="S52" s="79">
        <v>115</v>
      </c>
      <c r="T52" s="78" t="s">
        <v>2</v>
      </c>
      <c r="U52" s="78" t="s">
        <v>3</v>
      </c>
      <c r="V52" s="20"/>
      <c r="W52" s="20"/>
      <c r="X52" s="20"/>
      <c r="Y52" s="20"/>
      <c r="Z52" s="20"/>
    </row>
    <row r="53" spans="1:26" ht="15">
      <c r="A53" s="9" t="s">
        <v>5</v>
      </c>
      <c r="B53" s="9" t="s">
        <v>26</v>
      </c>
      <c r="C53" s="76">
        <v>911</v>
      </c>
      <c r="D53" s="14">
        <v>0</v>
      </c>
      <c r="E53" s="14">
        <v>1</v>
      </c>
      <c r="F53" s="14">
        <v>4</v>
      </c>
      <c r="G53" s="14">
        <v>50</v>
      </c>
      <c r="H53" s="14">
        <v>4</v>
      </c>
      <c r="I53" s="14">
        <v>13</v>
      </c>
      <c r="J53" s="14">
        <v>49</v>
      </c>
      <c r="K53" s="14">
        <v>13</v>
      </c>
      <c r="L53" s="14">
        <v>4</v>
      </c>
      <c r="M53" s="14">
        <v>111</v>
      </c>
      <c r="N53" s="14">
        <v>24</v>
      </c>
      <c r="O53" s="14">
        <v>0</v>
      </c>
      <c r="P53" s="14">
        <v>1</v>
      </c>
      <c r="Q53" s="14">
        <v>7</v>
      </c>
      <c r="R53" s="14">
        <v>24</v>
      </c>
      <c r="S53" s="14">
        <v>46</v>
      </c>
      <c r="T53" s="14">
        <v>393</v>
      </c>
      <c r="U53" s="14">
        <v>167</v>
      </c>
      <c r="V53" s="20"/>
      <c r="W53" s="20"/>
      <c r="X53" s="20"/>
      <c r="Y53" s="20"/>
      <c r="Z53" s="20"/>
    </row>
    <row r="54" spans="1:26" ht="15">
      <c r="A54" s="9" t="s">
        <v>7</v>
      </c>
      <c r="B54" s="9" t="s">
        <v>35</v>
      </c>
      <c r="C54" s="80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20"/>
      <c r="W54" s="20"/>
      <c r="X54" s="20"/>
      <c r="Y54" s="20"/>
      <c r="Z54" s="20"/>
    </row>
    <row r="55" spans="1:26" ht="15">
      <c r="A55" s="183" t="s">
        <v>12</v>
      </c>
      <c r="B55" s="184"/>
      <c r="C55" s="80">
        <v>911</v>
      </c>
      <c r="D55" s="14">
        <v>0</v>
      </c>
      <c r="E55" s="14">
        <v>1</v>
      </c>
      <c r="F55" s="14">
        <v>4</v>
      </c>
      <c r="G55" s="14">
        <v>50</v>
      </c>
      <c r="H55" s="14">
        <v>4</v>
      </c>
      <c r="I55" s="14">
        <v>13</v>
      </c>
      <c r="J55" s="14">
        <v>49</v>
      </c>
      <c r="K55" s="14">
        <v>13</v>
      </c>
      <c r="L55" s="14">
        <v>4</v>
      </c>
      <c r="M55" s="14">
        <v>111</v>
      </c>
      <c r="N55" s="14">
        <v>24</v>
      </c>
      <c r="O55" s="14">
        <v>0</v>
      </c>
      <c r="P55" s="14">
        <v>1</v>
      </c>
      <c r="Q55" s="14">
        <v>7</v>
      </c>
      <c r="R55" s="14">
        <v>24</v>
      </c>
      <c r="S55" s="14">
        <v>46</v>
      </c>
      <c r="T55" s="14">
        <v>393</v>
      </c>
      <c r="U55" s="14">
        <v>167</v>
      </c>
      <c r="V55" s="20"/>
      <c r="W55" s="20"/>
      <c r="X55" s="20"/>
      <c r="Y55" s="20"/>
      <c r="Z55" s="20"/>
    </row>
    <row r="56" spans="1:26" ht="15">
      <c r="A56" s="74"/>
      <c r="B56" s="74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">
      <c r="A57" s="145" t="s">
        <v>23</v>
      </c>
      <c r="B57" s="145" t="s">
        <v>25</v>
      </c>
      <c r="C57" s="27" t="s">
        <v>19</v>
      </c>
      <c r="D57" s="182" t="s">
        <v>16</v>
      </c>
      <c r="E57" s="182"/>
      <c r="F57" s="182"/>
      <c r="G57" s="182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">
      <c r="A58" s="146"/>
      <c r="B58" s="146"/>
      <c r="C58" s="27" t="s">
        <v>51</v>
      </c>
      <c r="D58" s="79">
        <v>120</v>
      </c>
      <c r="E58" s="78">
        <v>121</v>
      </c>
      <c r="F58" s="78">
        <v>122</v>
      </c>
      <c r="G58" s="79">
        <v>123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">
      <c r="A59" s="9" t="s">
        <v>5</v>
      </c>
      <c r="B59" s="9" t="s">
        <v>26</v>
      </c>
      <c r="C59" s="76">
        <v>2</v>
      </c>
      <c r="D59" s="77">
        <v>2</v>
      </c>
      <c r="E59" s="77">
        <v>0</v>
      </c>
      <c r="F59" s="77">
        <v>0</v>
      </c>
      <c r="G59" s="77">
        <v>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>
      <c r="A60" s="9" t="s">
        <v>7</v>
      </c>
      <c r="B60" s="9" t="s">
        <v>35</v>
      </c>
      <c r="C60" s="80">
        <v>0</v>
      </c>
      <c r="D60" s="81">
        <v>0</v>
      </c>
      <c r="E60" s="81">
        <v>0</v>
      </c>
      <c r="F60" s="81">
        <v>0</v>
      </c>
      <c r="G60" s="81"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183" t="s">
        <v>12</v>
      </c>
      <c r="B61" s="184"/>
      <c r="C61" s="80">
        <v>2</v>
      </c>
      <c r="D61" s="67">
        <v>2</v>
      </c>
      <c r="E61" s="73">
        <v>0</v>
      </c>
      <c r="F61" s="73">
        <v>0</v>
      </c>
      <c r="G61" s="67"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>
      <c r="A62" s="74"/>
      <c r="B62" s="74"/>
      <c r="C62" s="19"/>
      <c r="D62" s="71"/>
      <c r="E62" s="72"/>
      <c r="F62" s="72"/>
      <c r="G62" s="71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>
      <c r="A63" s="185" t="s">
        <v>52</v>
      </c>
      <c r="B63" s="174" t="s">
        <v>25</v>
      </c>
      <c r="C63" s="27" t="s">
        <v>53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5" ht="15">
      <c r="A64" s="185"/>
      <c r="B64" s="174"/>
      <c r="C64" s="27" t="s">
        <v>51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9" t="s">
        <v>5</v>
      </c>
      <c r="B65" s="9" t="s">
        <v>26</v>
      </c>
      <c r="C65" s="82">
        <v>9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9" t="s">
        <v>7</v>
      </c>
      <c r="B66" s="9" t="s">
        <v>35</v>
      </c>
      <c r="C66" s="82">
        <v>1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186" t="s">
        <v>12</v>
      </c>
      <c r="B67" s="186"/>
      <c r="C67" s="12">
        <v>10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</sheetData>
  <sheetProtection/>
  <mergeCells count="38">
    <mergeCell ref="A61:B61"/>
    <mergeCell ref="A63:A64"/>
    <mergeCell ref="B63:B64"/>
    <mergeCell ref="A67:B67"/>
    <mergeCell ref="A49:B49"/>
    <mergeCell ref="A51:A52"/>
    <mergeCell ref="B51:B52"/>
    <mergeCell ref="D51:U51"/>
    <mergeCell ref="A55:B55"/>
    <mergeCell ref="A57:A58"/>
    <mergeCell ref="B57:B58"/>
    <mergeCell ref="D57:G57"/>
    <mergeCell ref="A39:A40"/>
    <mergeCell ref="B39:B40"/>
    <mergeCell ref="D39:O39"/>
    <mergeCell ref="A43:B43"/>
    <mergeCell ref="A45:A46"/>
    <mergeCell ref="B45:B46"/>
    <mergeCell ref="D45:Z45"/>
    <mergeCell ref="A28:B28"/>
    <mergeCell ref="A30:Y31"/>
    <mergeCell ref="A33:A34"/>
    <mergeCell ref="B33:B34"/>
    <mergeCell ref="D33:Y33"/>
    <mergeCell ref="A37:B37"/>
    <mergeCell ref="A13:A14"/>
    <mergeCell ref="C13:C14"/>
    <mergeCell ref="A19:B19"/>
    <mergeCell ref="A20:C20"/>
    <mergeCell ref="A23:A24"/>
    <mergeCell ref="C23:C24"/>
    <mergeCell ref="A1:C1"/>
    <mergeCell ref="A2:C2"/>
    <mergeCell ref="A3:C3"/>
    <mergeCell ref="A4:C4"/>
    <mergeCell ref="A5:B5"/>
    <mergeCell ref="A6:A7"/>
    <mergeCell ref="C6:C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7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45.140625" style="0" customWidth="1"/>
    <col min="2" max="2" width="43.8515625" style="0" bestFit="1" customWidth="1"/>
    <col min="3" max="3" width="29.7109375" style="0" bestFit="1" customWidth="1"/>
  </cols>
  <sheetData>
    <row r="1" spans="1:3" ht="29.25">
      <c r="A1" s="148" t="s">
        <v>55</v>
      </c>
      <c r="B1" s="148"/>
      <c r="C1" s="148"/>
    </row>
    <row r="2" spans="1:3" ht="15">
      <c r="A2" s="149" t="s">
        <v>24</v>
      </c>
      <c r="B2" s="149"/>
      <c r="C2" s="149"/>
    </row>
    <row r="3" spans="1:3" ht="15">
      <c r="A3" s="161" t="s">
        <v>20</v>
      </c>
      <c r="B3" s="161"/>
      <c r="C3" s="161"/>
    </row>
    <row r="4" spans="1:3" ht="15.75" thickBot="1">
      <c r="A4" s="162" t="s">
        <v>46</v>
      </c>
      <c r="B4" s="162"/>
      <c r="C4" s="162"/>
    </row>
    <row r="5" spans="1:25" ht="15.75" thickBot="1">
      <c r="A5" s="165" t="s">
        <v>28</v>
      </c>
      <c r="B5" s="166"/>
      <c r="C5" s="3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147" t="s">
        <v>23</v>
      </c>
      <c r="B6" s="84"/>
      <c r="C6" s="163" t="s">
        <v>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146"/>
      <c r="B7" s="83" t="s">
        <v>25</v>
      </c>
      <c r="C7" s="16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9" t="s">
        <v>5</v>
      </c>
      <c r="B8" s="9" t="s">
        <v>26</v>
      </c>
      <c r="C8" s="10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9" t="s">
        <v>7</v>
      </c>
      <c r="B9" s="9" t="s">
        <v>35</v>
      </c>
      <c r="C9" s="10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37" t="s">
        <v>38</v>
      </c>
      <c r="B10" s="37"/>
      <c r="C10" s="3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.75" thickBo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6" ht="15.75" thickBot="1">
      <c r="A12" s="40" t="s">
        <v>33</v>
      </c>
      <c r="B12" s="41"/>
      <c r="C12" s="3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>
      <c r="A13" s="150" t="s">
        <v>36</v>
      </c>
      <c r="B13" s="84"/>
      <c r="C13" s="152" t="s">
        <v>34</v>
      </c>
      <c r="D13" s="6"/>
      <c r="E13" s="6"/>
      <c r="F13" s="6"/>
      <c r="G13" s="6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>
      <c r="A14" s="151"/>
      <c r="B14" s="83" t="s">
        <v>25</v>
      </c>
      <c r="C14" s="15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>
      <c r="A15" s="49" t="s">
        <v>5</v>
      </c>
      <c r="B15" s="9" t="s">
        <v>26</v>
      </c>
      <c r="C15" s="48">
        <v>3294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>
      <c r="A16" s="49" t="s">
        <v>8</v>
      </c>
      <c r="B16" s="9" t="s">
        <v>27</v>
      </c>
      <c r="C16" s="48">
        <v>676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>
      <c r="A17" s="49" t="s">
        <v>37</v>
      </c>
      <c r="B17" s="9" t="s">
        <v>35</v>
      </c>
      <c r="C17" s="48">
        <v>97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>
      <c r="A18" s="49" t="s">
        <v>9</v>
      </c>
      <c r="B18" s="9" t="s">
        <v>30</v>
      </c>
      <c r="C18" s="48">
        <v>7</v>
      </c>
      <c r="D18" s="1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thickBot="1">
      <c r="A19" s="159" t="s">
        <v>12</v>
      </c>
      <c r="B19" s="160"/>
      <c r="C19" s="51">
        <f>SUM(C15:C18)</f>
        <v>4074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2.5" customHeight="1">
      <c r="A20" s="156" t="s">
        <v>48</v>
      </c>
      <c r="B20" s="156"/>
      <c r="C20" s="15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5" ht="15.75" thickBo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6" ht="15.75" thickBot="1">
      <c r="A22" s="40" t="s">
        <v>31</v>
      </c>
      <c r="B22" s="41"/>
      <c r="C22" s="4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>
      <c r="A23" s="150" t="s">
        <v>23</v>
      </c>
      <c r="B23" s="84"/>
      <c r="C23" s="154" t="s">
        <v>45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>
      <c r="A24" s="151"/>
      <c r="B24" s="83" t="s">
        <v>25</v>
      </c>
      <c r="C24" s="15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>
      <c r="A25" s="47" t="s">
        <v>5</v>
      </c>
      <c r="B25" s="9" t="s">
        <v>26</v>
      </c>
      <c r="C25" s="12">
        <v>2343</v>
      </c>
      <c r="D25" s="6"/>
      <c r="E25" s="6"/>
      <c r="F25" s="6"/>
      <c r="G25" s="6"/>
      <c r="H25" s="6"/>
      <c r="I25" s="1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>
      <c r="A26" s="49" t="s">
        <v>7</v>
      </c>
      <c r="B26" s="9" t="s">
        <v>35</v>
      </c>
      <c r="C26" s="12">
        <v>0</v>
      </c>
      <c r="D26" s="6"/>
      <c r="E26" s="6"/>
      <c r="F26" s="6"/>
      <c r="G26" s="6"/>
      <c r="H26" s="1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>
      <c r="A27" s="47" t="s">
        <v>9</v>
      </c>
      <c r="B27" s="9" t="s">
        <v>39</v>
      </c>
      <c r="C27" s="12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thickBot="1">
      <c r="A28" s="159" t="s">
        <v>12</v>
      </c>
      <c r="B28" s="160"/>
      <c r="C28" s="50">
        <f>SUM(C25:C27)</f>
        <v>2343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5" ht="15.75" thickBot="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6" ht="15">
      <c r="A30" s="175" t="s">
        <v>44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7"/>
      <c r="Z30" s="6"/>
    </row>
    <row r="31" spans="1:26" ht="15.75" thickBot="1">
      <c r="A31" s="178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80"/>
      <c r="Z31" s="6"/>
    </row>
    <row r="32" spans="1:26" ht="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/>
    </row>
    <row r="33" spans="1:25" ht="15">
      <c r="A33" s="145" t="s">
        <v>23</v>
      </c>
      <c r="B33" s="145" t="s">
        <v>25</v>
      </c>
      <c r="C33" s="85" t="s">
        <v>50</v>
      </c>
      <c r="D33" s="174" t="s">
        <v>16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</row>
    <row r="34" spans="1:26" ht="15">
      <c r="A34" s="146"/>
      <c r="B34" s="146"/>
      <c r="C34" s="85" t="s">
        <v>51</v>
      </c>
      <c r="D34" s="65">
        <v>1</v>
      </c>
      <c r="E34" s="65">
        <v>5</v>
      </c>
      <c r="F34" s="65">
        <v>6</v>
      </c>
      <c r="G34" s="65">
        <v>7</v>
      </c>
      <c r="H34" s="65">
        <v>9</v>
      </c>
      <c r="I34" s="65">
        <v>10</v>
      </c>
      <c r="J34" s="65">
        <v>13</v>
      </c>
      <c r="K34" s="65">
        <v>17</v>
      </c>
      <c r="L34" s="65">
        <v>19</v>
      </c>
      <c r="M34" s="65">
        <v>20</v>
      </c>
      <c r="N34" s="65">
        <v>23</v>
      </c>
      <c r="O34" s="65">
        <v>24</v>
      </c>
      <c r="P34" s="65">
        <v>25</v>
      </c>
      <c r="Q34" s="65">
        <v>26</v>
      </c>
      <c r="R34" s="65">
        <v>28</v>
      </c>
      <c r="S34" s="65">
        <v>30</v>
      </c>
      <c r="T34" s="65">
        <v>32</v>
      </c>
      <c r="U34" s="65">
        <v>33</v>
      </c>
      <c r="V34" s="65">
        <v>34</v>
      </c>
      <c r="W34" s="66" t="s">
        <v>4</v>
      </c>
      <c r="X34" s="66" t="s">
        <v>0</v>
      </c>
      <c r="Y34" s="66" t="s">
        <v>1</v>
      </c>
      <c r="Z34" s="6"/>
    </row>
    <row r="35" spans="1:26" ht="15">
      <c r="A35" s="9" t="s">
        <v>5</v>
      </c>
      <c r="B35" s="9" t="s">
        <v>26</v>
      </c>
      <c r="C35" s="15">
        <v>490</v>
      </c>
      <c r="D35" s="67">
        <v>7</v>
      </c>
      <c r="E35" s="67">
        <v>31</v>
      </c>
      <c r="F35" s="67">
        <v>21</v>
      </c>
      <c r="G35" s="67">
        <v>4</v>
      </c>
      <c r="H35" s="67">
        <v>9</v>
      </c>
      <c r="I35" s="67">
        <v>15</v>
      </c>
      <c r="J35" s="67">
        <v>19</v>
      </c>
      <c r="K35" s="67">
        <v>50</v>
      </c>
      <c r="L35" s="67">
        <v>18</v>
      </c>
      <c r="M35" s="67">
        <v>3</v>
      </c>
      <c r="N35" s="67">
        <v>0</v>
      </c>
      <c r="O35" s="67">
        <v>4</v>
      </c>
      <c r="P35" s="67">
        <v>6</v>
      </c>
      <c r="Q35" s="67">
        <v>4</v>
      </c>
      <c r="R35" s="67">
        <v>1</v>
      </c>
      <c r="S35" s="67">
        <v>1</v>
      </c>
      <c r="T35" s="67">
        <v>3</v>
      </c>
      <c r="U35" s="67">
        <v>3</v>
      </c>
      <c r="V35" s="67">
        <v>3</v>
      </c>
      <c r="W35" s="67">
        <v>0</v>
      </c>
      <c r="X35" s="67">
        <v>208</v>
      </c>
      <c r="Y35" s="67">
        <v>80</v>
      </c>
      <c r="Z35" s="6"/>
    </row>
    <row r="36" spans="1:26" ht="15">
      <c r="A36" s="9" t="s">
        <v>7</v>
      </c>
      <c r="B36" s="9" t="s">
        <v>35</v>
      </c>
      <c r="C36" s="12">
        <v>4</v>
      </c>
      <c r="D36" s="14">
        <v>1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1</v>
      </c>
      <c r="Y36" s="14">
        <v>2</v>
      </c>
      <c r="Z36" s="6"/>
    </row>
    <row r="37" spans="1:26" ht="15">
      <c r="A37" s="181" t="s">
        <v>12</v>
      </c>
      <c r="B37" s="181"/>
      <c r="C37" s="12">
        <f>C35+C36</f>
        <v>494</v>
      </c>
      <c r="D37" s="12">
        <f aca="true" t="shared" si="0" ref="D37:Y37">D35+D36</f>
        <v>8</v>
      </c>
      <c r="E37" s="12">
        <f t="shared" si="0"/>
        <v>31</v>
      </c>
      <c r="F37" s="12">
        <f t="shared" si="0"/>
        <v>21</v>
      </c>
      <c r="G37" s="12">
        <f t="shared" si="0"/>
        <v>4</v>
      </c>
      <c r="H37" s="12">
        <f t="shared" si="0"/>
        <v>9</v>
      </c>
      <c r="I37" s="12">
        <f t="shared" si="0"/>
        <v>15</v>
      </c>
      <c r="J37" s="12">
        <f t="shared" si="0"/>
        <v>19</v>
      </c>
      <c r="K37" s="12">
        <f t="shared" si="0"/>
        <v>50</v>
      </c>
      <c r="L37" s="12">
        <f t="shared" si="0"/>
        <v>18</v>
      </c>
      <c r="M37" s="12">
        <f t="shared" si="0"/>
        <v>3</v>
      </c>
      <c r="N37" s="12">
        <f t="shared" si="0"/>
        <v>0</v>
      </c>
      <c r="O37" s="12">
        <f t="shared" si="0"/>
        <v>4</v>
      </c>
      <c r="P37" s="12">
        <f t="shared" si="0"/>
        <v>6</v>
      </c>
      <c r="Q37" s="12">
        <f t="shared" si="0"/>
        <v>4</v>
      </c>
      <c r="R37" s="12">
        <f t="shared" si="0"/>
        <v>1</v>
      </c>
      <c r="S37" s="12">
        <f t="shared" si="0"/>
        <v>1</v>
      </c>
      <c r="T37" s="12">
        <f t="shared" si="0"/>
        <v>3</v>
      </c>
      <c r="U37" s="12">
        <f t="shared" si="0"/>
        <v>3</v>
      </c>
      <c r="V37" s="12">
        <f t="shared" si="0"/>
        <v>3</v>
      </c>
      <c r="W37" s="12">
        <f t="shared" si="0"/>
        <v>0</v>
      </c>
      <c r="X37" s="12">
        <f t="shared" si="0"/>
        <v>209</v>
      </c>
      <c r="Y37" s="12">
        <f t="shared" si="0"/>
        <v>82</v>
      </c>
      <c r="Z37" s="6"/>
    </row>
    <row r="38" spans="1:26" ht="15">
      <c r="A38" s="7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>
      <c r="A39" s="145" t="s">
        <v>23</v>
      </c>
      <c r="B39" s="145" t="s">
        <v>25</v>
      </c>
      <c r="C39" s="85" t="s">
        <v>15</v>
      </c>
      <c r="D39" s="174" t="s">
        <v>16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6"/>
    </row>
    <row r="40" spans="1:26" ht="15">
      <c r="A40" s="146"/>
      <c r="B40" s="146"/>
      <c r="C40" s="85" t="s">
        <v>51</v>
      </c>
      <c r="D40" s="68">
        <v>40</v>
      </c>
      <c r="E40" s="68">
        <v>41</v>
      </c>
      <c r="F40" s="69">
        <v>42</v>
      </c>
      <c r="G40" s="69">
        <v>43</v>
      </c>
      <c r="H40" s="69">
        <v>44</v>
      </c>
      <c r="I40" s="69">
        <v>45</v>
      </c>
      <c r="J40" s="69">
        <v>46</v>
      </c>
      <c r="K40" s="69">
        <v>47</v>
      </c>
      <c r="L40" s="70">
        <v>48</v>
      </c>
      <c r="M40" s="70">
        <v>49</v>
      </c>
      <c r="N40" s="69">
        <v>50</v>
      </c>
      <c r="O40" s="69">
        <v>52</v>
      </c>
      <c r="P40" s="71"/>
      <c r="Q40" s="71"/>
      <c r="R40" s="71"/>
      <c r="S40" s="71"/>
      <c r="T40" s="71"/>
      <c r="U40" s="71"/>
      <c r="V40" s="71"/>
      <c r="W40" s="72"/>
      <c r="X40" s="72"/>
      <c r="Y40" s="72"/>
      <c r="Z40" s="6"/>
    </row>
    <row r="41" spans="1:26" ht="15">
      <c r="A41" s="9" t="s">
        <v>5</v>
      </c>
      <c r="B41" s="9" t="s">
        <v>26</v>
      </c>
      <c r="C41" s="15">
        <v>186</v>
      </c>
      <c r="D41" s="73">
        <v>31</v>
      </c>
      <c r="E41" s="73">
        <v>2</v>
      </c>
      <c r="F41" s="73">
        <v>5</v>
      </c>
      <c r="G41" s="73">
        <v>4</v>
      </c>
      <c r="H41" s="73">
        <v>22</v>
      </c>
      <c r="I41" s="73">
        <v>10</v>
      </c>
      <c r="J41" s="73">
        <v>6</v>
      </c>
      <c r="K41" s="73">
        <v>55</v>
      </c>
      <c r="L41" s="73">
        <v>2</v>
      </c>
      <c r="M41" s="73">
        <v>5</v>
      </c>
      <c r="N41" s="73">
        <v>30</v>
      </c>
      <c r="O41" s="73">
        <v>14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>
      <c r="A42" s="9" t="s">
        <v>7</v>
      </c>
      <c r="B42" s="9" t="s">
        <v>35</v>
      </c>
      <c r="C42" s="12">
        <f>SUM(D42:O42)</f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>
      <c r="A43" s="181" t="s">
        <v>12</v>
      </c>
      <c r="B43" s="181"/>
      <c r="C43" s="10">
        <v>186</v>
      </c>
      <c r="D43" s="12">
        <f>D41+D42</f>
        <v>31</v>
      </c>
      <c r="E43" s="12">
        <f aca="true" t="shared" si="1" ref="E43:O43">E41+E42</f>
        <v>2</v>
      </c>
      <c r="F43" s="12">
        <f t="shared" si="1"/>
        <v>5</v>
      </c>
      <c r="G43" s="12">
        <f t="shared" si="1"/>
        <v>4</v>
      </c>
      <c r="H43" s="12">
        <f t="shared" si="1"/>
        <v>22</v>
      </c>
      <c r="I43" s="12">
        <f t="shared" si="1"/>
        <v>10</v>
      </c>
      <c r="J43" s="12">
        <f t="shared" si="1"/>
        <v>6</v>
      </c>
      <c r="K43" s="12">
        <f t="shared" si="1"/>
        <v>55</v>
      </c>
      <c r="L43" s="12">
        <f t="shared" si="1"/>
        <v>2</v>
      </c>
      <c r="M43" s="12">
        <f t="shared" si="1"/>
        <v>5</v>
      </c>
      <c r="N43" s="12">
        <f t="shared" si="1"/>
        <v>30</v>
      </c>
      <c r="O43" s="12">
        <f t="shared" si="1"/>
        <v>14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>
      <c r="A44" s="74"/>
      <c r="B44" s="74"/>
      <c r="C44" s="3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5">
      <c r="A45" s="145" t="s">
        <v>23</v>
      </c>
      <c r="B45" s="145" t="s">
        <v>25</v>
      </c>
      <c r="C45" s="85" t="s">
        <v>17</v>
      </c>
      <c r="D45" s="174" t="s">
        <v>16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</row>
    <row r="46" spans="1:26" ht="15">
      <c r="A46" s="146"/>
      <c r="B46" s="146"/>
      <c r="C46" s="85" t="s">
        <v>51</v>
      </c>
      <c r="D46" s="68">
        <v>60</v>
      </c>
      <c r="E46" s="69">
        <v>61</v>
      </c>
      <c r="F46" s="69">
        <v>62</v>
      </c>
      <c r="G46" s="69">
        <v>63</v>
      </c>
      <c r="H46" s="69">
        <v>66</v>
      </c>
      <c r="I46" s="69">
        <v>67</v>
      </c>
      <c r="J46" s="69">
        <v>68</v>
      </c>
      <c r="K46" s="69">
        <v>69</v>
      </c>
      <c r="L46" s="69">
        <v>70</v>
      </c>
      <c r="M46" s="69">
        <v>71</v>
      </c>
      <c r="N46" s="69">
        <v>72</v>
      </c>
      <c r="O46" s="69">
        <v>73</v>
      </c>
      <c r="P46" s="68">
        <v>75</v>
      </c>
      <c r="Q46" s="69">
        <v>76</v>
      </c>
      <c r="R46" s="69">
        <v>77</v>
      </c>
      <c r="S46" s="69">
        <v>78</v>
      </c>
      <c r="T46" s="69">
        <v>79</v>
      </c>
      <c r="U46" s="68">
        <v>81</v>
      </c>
      <c r="V46" s="69">
        <v>83</v>
      </c>
      <c r="W46" s="69">
        <v>84</v>
      </c>
      <c r="X46" s="68">
        <v>88</v>
      </c>
      <c r="Y46" s="69">
        <v>90</v>
      </c>
      <c r="Z46" s="75">
        <v>94</v>
      </c>
    </row>
    <row r="47" spans="1:26" ht="15">
      <c r="A47" s="9" t="s">
        <v>5</v>
      </c>
      <c r="B47" s="9" t="s">
        <v>26</v>
      </c>
      <c r="C47" s="76">
        <v>641</v>
      </c>
      <c r="D47" s="73">
        <v>14</v>
      </c>
      <c r="E47" s="73">
        <v>18</v>
      </c>
      <c r="F47" s="73">
        <v>13</v>
      </c>
      <c r="G47" s="73">
        <v>21</v>
      </c>
      <c r="H47" s="73">
        <v>102</v>
      </c>
      <c r="I47" s="73">
        <v>59</v>
      </c>
      <c r="J47" s="73">
        <v>17</v>
      </c>
      <c r="K47" s="73">
        <v>22</v>
      </c>
      <c r="L47" s="73">
        <v>146</v>
      </c>
      <c r="M47" s="73">
        <v>25</v>
      </c>
      <c r="N47" s="73">
        <v>86</v>
      </c>
      <c r="O47" s="73">
        <v>2</v>
      </c>
      <c r="P47" s="73">
        <v>9</v>
      </c>
      <c r="Q47" s="73">
        <v>2</v>
      </c>
      <c r="R47" s="73">
        <v>19</v>
      </c>
      <c r="S47" s="73">
        <v>19</v>
      </c>
      <c r="T47" s="73">
        <v>10</v>
      </c>
      <c r="U47" s="73">
        <v>3</v>
      </c>
      <c r="V47" s="73">
        <v>9</v>
      </c>
      <c r="W47" s="73">
        <v>29</v>
      </c>
      <c r="X47" s="73">
        <v>6</v>
      </c>
      <c r="Y47" s="73">
        <v>10</v>
      </c>
      <c r="Z47" s="73">
        <v>0</v>
      </c>
    </row>
    <row r="48" spans="1:26" ht="15">
      <c r="A48" s="9" t="s">
        <v>7</v>
      </c>
      <c r="B48" s="9" t="s">
        <v>35</v>
      </c>
      <c r="C48" s="12">
        <v>1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1</v>
      </c>
      <c r="X48" s="14">
        <v>0</v>
      </c>
      <c r="Y48" s="14">
        <v>0</v>
      </c>
      <c r="Z48" s="77">
        <v>0</v>
      </c>
    </row>
    <row r="49" spans="1:26" ht="15">
      <c r="A49" s="183" t="s">
        <v>12</v>
      </c>
      <c r="B49" s="184"/>
      <c r="C49" s="12">
        <v>642</v>
      </c>
      <c r="D49" s="14">
        <f>D47+D48</f>
        <v>14</v>
      </c>
      <c r="E49" s="14">
        <f aca="true" t="shared" si="2" ref="E49:Z49">E47+E48</f>
        <v>18</v>
      </c>
      <c r="F49" s="14">
        <f t="shared" si="2"/>
        <v>13</v>
      </c>
      <c r="G49" s="14">
        <f t="shared" si="2"/>
        <v>21</v>
      </c>
      <c r="H49" s="14">
        <f t="shared" si="2"/>
        <v>102</v>
      </c>
      <c r="I49" s="14">
        <f t="shared" si="2"/>
        <v>59</v>
      </c>
      <c r="J49" s="14">
        <f t="shared" si="2"/>
        <v>17</v>
      </c>
      <c r="K49" s="14">
        <f t="shared" si="2"/>
        <v>22</v>
      </c>
      <c r="L49" s="14">
        <f t="shared" si="2"/>
        <v>146</v>
      </c>
      <c r="M49" s="14">
        <f t="shared" si="2"/>
        <v>25</v>
      </c>
      <c r="N49" s="14">
        <f t="shared" si="2"/>
        <v>86</v>
      </c>
      <c r="O49" s="14">
        <f t="shared" si="2"/>
        <v>2</v>
      </c>
      <c r="P49" s="14">
        <f t="shared" si="2"/>
        <v>9</v>
      </c>
      <c r="Q49" s="14">
        <f t="shared" si="2"/>
        <v>2</v>
      </c>
      <c r="R49" s="14">
        <f t="shared" si="2"/>
        <v>19</v>
      </c>
      <c r="S49" s="14">
        <f t="shared" si="2"/>
        <v>19</v>
      </c>
      <c r="T49" s="14">
        <f t="shared" si="2"/>
        <v>10</v>
      </c>
      <c r="U49" s="14">
        <f t="shared" si="2"/>
        <v>3</v>
      </c>
      <c r="V49" s="14">
        <f t="shared" si="2"/>
        <v>9</v>
      </c>
      <c r="W49" s="14">
        <f t="shared" si="2"/>
        <v>30</v>
      </c>
      <c r="X49" s="14">
        <f t="shared" si="2"/>
        <v>6</v>
      </c>
      <c r="Y49" s="14">
        <f t="shared" si="2"/>
        <v>10</v>
      </c>
      <c r="Z49" s="14">
        <f t="shared" si="2"/>
        <v>0</v>
      </c>
    </row>
    <row r="50" spans="1:26" ht="15">
      <c r="A50" s="74"/>
      <c r="B50" s="74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">
      <c r="A51" s="145" t="s">
        <v>23</v>
      </c>
      <c r="B51" s="145" t="s">
        <v>25</v>
      </c>
      <c r="C51" s="85" t="s">
        <v>18</v>
      </c>
      <c r="D51" s="182" t="s">
        <v>16</v>
      </c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20"/>
      <c r="W51" s="20"/>
      <c r="X51" s="20"/>
      <c r="Y51" s="20"/>
      <c r="Z51" s="20"/>
    </row>
    <row r="52" spans="1:26" ht="15">
      <c r="A52" s="146"/>
      <c r="B52" s="146"/>
      <c r="C52" s="85" t="s">
        <v>51</v>
      </c>
      <c r="D52" s="78">
        <v>100</v>
      </c>
      <c r="E52" s="79">
        <v>101</v>
      </c>
      <c r="F52" s="79">
        <v>102</v>
      </c>
      <c r="G52" s="79">
        <v>103</v>
      </c>
      <c r="H52" s="79">
        <v>104</v>
      </c>
      <c r="I52" s="79">
        <v>105</v>
      </c>
      <c r="J52" s="79">
        <v>106</v>
      </c>
      <c r="K52" s="78">
        <v>107</v>
      </c>
      <c r="L52" s="79">
        <v>108</v>
      </c>
      <c r="M52" s="79">
        <v>109</v>
      </c>
      <c r="N52" s="79">
        <v>110</v>
      </c>
      <c r="O52" s="78">
        <v>111</v>
      </c>
      <c r="P52" s="79">
        <v>112</v>
      </c>
      <c r="Q52" s="79">
        <v>113</v>
      </c>
      <c r="R52" s="79">
        <v>114</v>
      </c>
      <c r="S52" s="79">
        <v>115</v>
      </c>
      <c r="T52" s="78" t="s">
        <v>2</v>
      </c>
      <c r="U52" s="78" t="s">
        <v>3</v>
      </c>
      <c r="V52" s="20"/>
      <c r="W52" s="20"/>
      <c r="X52" s="20"/>
      <c r="Y52" s="20"/>
      <c r="Z52" s="20"/>
    </row>
    <row r="53" spans="1:26" ht="15">
      <c r="A53" s="9" t="s">
        <v>5</v>
      </c>
      <c r="B53" s="9" t="s">
        <v>26</v>
      </c>
      <c r="C53" s="89">
        <v>1027</v>
      </c>
      <c r="D53" s="14">
        <v>0</v>
      </c>
      <c r="E53" s="14">
        <v>4</v>
      </c>
      <c r="F53" s="14">
        <v>3</v>
      </c>
      <c r="G53" s="14">
        <v>67</v>
      </c>
      <c r="H53" s="14">
        <v>4</v>
      </c>
      <c r="I53" s="14">
        <v>20</v>
      </c>
      <c r="J53" s="14">
        <v>24</v>
      </c>
      <c r="K53" s="14">
        <v>21</v>
      </c>
      <c r="L53" s="14">
        <v>1</v>
      </c>
      <c r="M53" s="14">
        <v>55</v>
      </c>
      <c r="N53" s="14">
        <v>24</v>
      </c>
      <c r="O53" s="14">
        <v>1</v>
      </c>
      <c r="P53" s="14">
        <v>3</v>
      </c>
      <c r="Q53" s="14">
        <v>13</v>
      </c>
      <c r="R53" s="14">
        <v>8</v>
      </c>
      <c r="S53" s="14">
        <v>27</v>
      </c>
      <c r="T53" s="14">
        <v>841</v>
      </c>
      <c r="U53" s="14">
        <v>91</v>
      </c>
      <c r="V53" s="20"/>
      <c r="W53" s="20"/>
      <c r="X53" s="20"/>
      <c r="Y53" s="20"/>
      <c r="Z53" s="20"/>
    </row>
    <row r="54" spans="1:26" ht="15">
      <c r="A54" s="9" t="s">
        <v>7</v>
      </c>
      <c r="B54" s="9" t="s">
        <v>35</v>
      </c>
      <c r="C54" s="80">
        <v>1</v>
      </c>
      <c r="D54" s="14">
        <v>0</v>
      </c>
      <c r="E54" s="14">
        <v>0</v>
      </c>
      <c r="F54" s="14">
        <v>0</v>
      </c>
      <c r="G54" s="14">
        <v>1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20"/>
      <c r="W54" s="20"/>
      <c r="X54" s="20"/>
      <c r="Y54" s="20"/>
      <c r="Z54" s="20"/>
    </row>
    <row r="55" spans="1:26" ht="15">
      <c r="A55" s="183" t="s">
        <v>12</v>
      </c>
      <c r="B55" s="184"/>
      <c r="C55" s="80">
        <v>1028</v>
      </c>
      <c r="D55" s="14">
        <f>D53+D54</f>
        <v>0</v>
      </c>
      <c r="E55" s="14">
        <f aca="true" t="shared" si="3" ref="E55:U55">E53+E54</f>
        <v>4</v>
      </c>
      <c r="F55" s="14">
        <f t="shared" si="3"/>
        <v>3</v>
      </c>
      <c r="G55" s="14">
        <f t="shared" si="3"/>
        <v>68</v>
      </c>
      <c r="H55" s="14">
        <f t="shared" si="3"/>
        <v>4</v>
      </c>
      <c r="I55" s="14">
        <f t="shared" si="3"/>
        <v>20</v>
      </c>
      <c r="J55" s="14">
        <f t="shared" si="3"/>
        <v>24</v>
      </c>
      <c r="K55" s="14">
        <f t="shared" si="3"/>
        <v>21</v>
      </c>
      <c r="L55" s="14">
        <f t="shared" si="3"/>
        <v>1</v>
      </c>
      <c r="M55" s="14">
        <f t="shared" si="3"/>
        <v>55</v>
      </c>
      <c r="N55" s="14">
        <f t="shared" si="3"/>
        <v>24</v>
      </c>
      <c r="O55" s="14">
        <f t="shared" si="3"/>
        <v>1</v>
      </c>
      <c r="P55" s="14">
        <f t="shared" si="3"/>
        <v>3</v>
      </c>
      <c r="Q55" s="14">
        <f t="shared" si="3"/>
        <v>13</v>
      </c>
      <c r="R55" s="14">
        <f t="shared" si="3"/>
        <v>8</v>
      </c>
      <c r="S55" s="14">
        <f t="shared" si="3"/>
        <v>27</v>
      </c>
      <c r="T55" s="14">
        <f t="shared" si="3"/>
        <v>841</v>
      </c>
      <c r="U55" s="14">
        <f t="shared" si="3"/>
        <v>91</v>
      </c>
      <c r="V55" s="20"/>
      <c r="W55" s="20"/>
      <c r="X55" s="20"/>
      <c r="Y55" s="20"/>
      <c r="Z55" s="20"/>
    </row>
    <row r="56" spans="1:26" ht="15">
      <c r="A56" s="74"/>
      <c r="B56" s="74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">
      <c r="A57" s="145" t="s">
        <v>23</v>
      </c>
      <c r="B57" s="145" t="s">
        <v>25</v>
      </c>
      <c r="C57" s="85" t="s">
        <v>19</v>
      </c>
      <c r="D57" s="182" t="s">
        <v>16</v>
      </c>
      <c r="E57" s="182"/>
      <c r="F57" s="182"/>
      <c r="G57" s="182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">
      <c r="A58" s="146"/>
      <c r="B58" s="146"/>
      <c r="C58" s="85" t="s">
        <v>51</v>
      </c>
      <c r="D58" s="79">
        <v>120</v>
      </c>
      <c r="E58" s="78">
        <v>121</v>
      </c>
      <c r="F58" s="78">
        <v>122</v>
      </c>
      <c r="G58" s="79">
        <v>123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">
      <c r="A59" s="9" t="s">
        <v>5</v>
      </c>
      <c r="B59" s="9" t="s">
        <v>26</v>
      </c>
      <c r="C59" s="76">
        <v>5</v>
      </c>
      <c r="D59" s="77">
        <v>5</v>
      </c>
      <c r="E59" s="77">
        <v>0</v>
      </c>
      <c r="F59" s="77">
        <v>0</v>
      </c>
      <c r="G59" s="77">
        <v>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>
      <c r="A60" s="9" t="s">
        <v>7</v>
      </c>
      <c r="B60" s="9" t="s">
        <v>35</v>
      </c>
      <c r="C60" s="80">
        <v>0</v>
      </c>
      <c r="D60" s="81">
        <v>0</v>
      </c>
      <c r="E60" s="81">
        <v>0</v>
      </c>
      <c r="F60" s="81">
        <v>0</v>
      </c>
      <c r="G60" s="81"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183" t="s">
        <v>12</v>
      </c>
      <c r="B61" s="184"/>
      <c r="C61" s="80">
        <v>5</v>
      </c>
      <c r="D61" s="67">
        <v>5</v>
      </c>
      <c r="E61" s="73">
        <v>0</v>
      </c>
      <c r="F61" s="73">
        <v>0</v>
      </c>
      <c r="G61" s="67"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>
      <c r="A62" s="74"/>
      <c r="B62" s="74"/>
      <c r="C62" s="19"/>
      <c r="D62" s="71"/>
      <c r="E62" s="72"/>
      <c r="F62" s="72"/>
      <c r="G62" s="71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>
      <c r="A63" s="185" t="s">
        <v>52</v>
      </c>
      <c r="B63" s="174" t="s">
        <v>25</v>
      </c>
      <c r="C63" s="85" t="s">
        <v>53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5" ht="15">
      <c r="A64" s="185"/>
      <c r="B64" s="174"/>
      <c r="C64" s="85" t="s">
        <v>51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9" t="s">
        <v>5</v>
      </c>
      <c r="B65" s="9" t="s">
        <v>26</v>
      </c>
      <c r="C65" s="82">
        <v>11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9" t="s">
        <v>7</v>
      </c>
      <c r="B66" s="9" t="s">
        <v>35</v>
      </c>
      <c r="C66" s="82">
        <v>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186" t="s">
        <v>12</v>
      </c>
      <c r="B67" s="186"/>
      <c r="C67" s="12">
        <v>11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</sheetData>
  <sheetProtection/>
  <mergeCells count="38">
    <mergeCell ref="A1:C1"/>
    <mergeCell ref="A2:C2"/>
    <mergeCell ref="A3:C3"/>
    <mergeCell ref="A4:C4"/>
    <mergeCell ref="A5:B5"/>
    <mergeCell ref="A6:A7"/>
    <mergeCell ref="C6:C7"/>
    <mergeCell ref="A13:A14"/>
    <mergeCell ref="C13:C14"/>
    <mergeCell ref="A19:B19"/>
    <mergeCell ref="A20:C20"/>
    <mergeCell ref="A23:A24"/>
    <mergeCell ref="C23:C24"/>
    <mergeCell ref="B45:B46"/>
    <mergeCell ref="D45:Z45"/>
    <mergeCell ref="A28:B28"/>
    <mergeCell ref="A30:Y31"/>
    <mergeCell ref="A33:A34"/>
    <mergeCell ref="B33:B34"/>
    <mergeCell ref="D33:Y33"/>
    <mergeCell ref="A37:B37"/>
    <mergeCell ref="D51:U51"/>
    <mergeCell ref="A55:B55"/>
    <mergeCell ref="A57:A58"/>
    <mergeCell ref="B57:B58"/>
    <mergeCell ref="D57:G57"/>
    <mergeCell ref="A39:A40"/>
    <mergeCell ref="B39:B40"/>
    <mergeCell ref="D39:O39"/>
    <mergeCell ref="A43:B43"/>
    <mergeCell ref="A45:A46"/>
    <mergeCell ref="A61:B61"/>
    <mergeCell ref="A63:A64"/>
    <mergeCell ref="B63:B64"/>
    <mergeCell ref="A67:B67"/>
    <mergeCell ref="A49:B49"/>
    <mergeCell ref="A51:A52"/>
    <mergeCell ref="B51:B5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7"/>
  <sheetViews>
    <sheetView zoomScale="80" zoomScaleNormal="80" zoomScalePageLayoutView="0" workbookViewId="0" topLeftCell="A1">
      <selection activeCell="A1" sqref="A1:Z67"/>
    </sheetView>
  </sheetViews>
  <sheetFormatPr defaultColWidth="9.140625" defaultRowHeight="15"/>
  <cols>
    <col min="1" max="1" width="55.421875" style="0" customWidth="1"/>
    <col min="2" max="2" width="43.8515625" style="0" bestFit="1" customWidth="1"/>
    <col min="3" max="3" width="29.7109375" style="0" bestFit="1" customWidth="1"/>
  </cols>
  <sheetData>
    <row r="1" spans="1:3" ht="29.25">
      <c r="A1" s="148" t="s">
        <v>56</v>
      </c>
      <c r="B1" s="148"/>
      <c r="C1" s="148"/>
    </row>
    <row r="2" spans="1:3" ht="15">
      <c r="A2" s="149" t="s">
        <v>24</v>
      </c>
      <c r="B2" s="149"/>
      <c r="C2" s="149"/>
    </row>
    <row r="3" spans="1:3" ht="15">
      <c r="A3" s="161" t="s">
        <v>20</v>
      </c>
      <c r="B3" s="161"/>
      <c r="C3" s="161"/>
    </row>
    <row r="4" spans="1:3" ht="15.75" thickBot="1">
      <c r="A4" s="162" t="s">
        <v>46</v>
      </c>
      <c r="B4" s="162"/>
      <c r="C4" s="162"/>
    </row>
    <row r="5" spans="1:25" ht="15.75" thickBot="1">
      <c r="A5" s="165" t="s">
        <v>28</v>
      </c>
      <c r="B5" s="166"/>
      <c r="C5" s="3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147" t="s">
        <v>23</v>
      </c>
      <c r="B6" s="87"/>
      <c r="C6" s="163" t="s">
        <v>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146"/>
      <c r="B7" s="86" t="s">
        <v>25</v>
      </c>
      <c r="C7" s="16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9" t="s">
        <v>5</v>
      </c>
      <c r="B8" s="9" t="s">
        <v>26</v>
      </c>
      <c r="C8" s="10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9" t="s">
        <v>7</v>
      </c>
      <c r="B9" s="9" t="s">
        <v>35</v>
      </c>
      <c r="C9" s="10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37" t="s">
        <v>38</v>
      </c>
      <c r="B10" s="37"/>
      <c r="C10" s="3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.75" thickBo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6" ht="15.75" thickBot="1">
      <c r="A12" s="40" t="s">
        <v>33</v>
      </c>
      <c r="B12" s="41"/>
      <c r="C12" s="3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>
      <c r="A13" s="150" t="s">
        <v>36</v>
      </c>
      <c r="B13" s="87"/>
      <c r="C13" s="152" t="s">
        <v>34</v>
      </c>
      <c r="D13" s="6"/>
      <c r="E13" s="6"/>
      <c r="F13" s="6"/>
      <c r="G13" s="6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>
      <c r="A14" s="151"/>
      <c r="B14" s="86" t="s">
        <v>25</v>
      </c>
      <c r="C14" s="15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>
      <c r="A15" s="49" t="s">
        <v>5</v>
      </c>
      <c r="B15" s="9" t="s">
        <v>26</v>
      </c>
      <c r="C15" s="48">
        <v>2919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>
      <c r="A16" s="49" t="s">
        <v>8</v>
      </c>
      <c r="B16" s="9" t="s">
        <v>27</v>
      </c>
      <c r="C16" s="48">
        <v>662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>
      <c r="A17" s="49" t="s">
        <v>37</v>
      </c>
      <c r="B17" s="9" t="s">
        <v>35</v>
      </c>
      <c r="C17" s="48">
        <v>87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>
      <c r="A18" s="49" t="s">
        <v>9</v>
      </c>
      <c r="B18" s="9" t="s">
        <v>30</v>
      </c>
      <c r="C18" s="48">
        <v>3</v>
      </c>
      <c r="D18" s="1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thickBot="1">
      <c r="A19" s="159" t="s">
        <v>12</v>
      </c>
      <c r="B19" s="160"/>
      <c r="C19" s="51">
        <f>SUM(C15:C18)</f>
        <v>3671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>
      <c r="A20" s="156" t="s">
        <v>48</v>
      </c>
      <c r="B20" s="156"/>
      <c r="C20" s="15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5" ht="15.75" thickBo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6" ht="15.75" thickBot="1">
      <c r="A22" s="40" t="s">
        <v>31</v>
      </c>
      <c r="B22" s="41"/>
      <c r="C22" s="4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>
      <c r="A23" s="150" t="s">
        <v>23</v>
      </c>
      <c r="B23" s="87"/>
      <c r="C23" s="154" t="s">
        <v>45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>
      <c r="A24" s="151"/>
      <c r="B24" s="86" t="s">
        <v>25</v>
      </c>
      <c r="C24" s="15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>
      <c r="A25" s="47" t="s">
        <v>5</v>
      </c>
      <c r="B25" s="9" t="s">
        <v>26</v>
      </c>
      <c r="C25" s="12">
        <v>2237</v>
      </c>
      <c r="D25" s="6"/>
      <c r="E25" s="6"/>
      <c r="F25" s="6"/>
      <c r="G25" s="6"/>
      <c r="H25" s="6"/>
      <c r="I25" s="1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>
      <c r="A26" s="49" t="s">
        <v>7</v>
      </c>
      <c r="B26" s="9" t="s">
        <v>35</v>
      </c>
      <c r="C26" s="12">
        <v>0</v>
      </c>
      <c r="D26" s="6"/>
      <c r="E26" s="6"/>
      <c r="F26" s="6"/>
      <c r="G26" s="6"/>
      <c r="H26" s="1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>
      <c r="A27" s="47" t="s">
        <v>9</v>
      </c>
      <c r="B27" s="9" t="s">
        <v>39</v>
      </c>
      <c r="C27" s="12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thickBot="1">
      <c r="A28" s="159" t="s">
        <v>12</v>
      </c>
      <c r="B28" s="160"/>
      <c r="C28" s="50">
        <f>SUM(C25:C27)</f>
        <v>2237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5" ht="15.75" thickBot="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6" ht="15">
      <c r="A30" s="175" t="s">
        <v>44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7"/>
      <c r="Z30" s="6"/>
    </row>
    <row r="31" spans="1:26" ht="15.75" thickBot="1">
      <c r="A31" s="178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80"/>
      <c r="Z31" s="6"/>
    </row>
    <row r="32" spans="1:26" ht="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/>
    </row>
    <row r="33" spans="1:25" ht="15">
      <c r="A33" s="145" t="s">
        <v>23</v>
      </c>
      <c r="B33" s="145" t="s">
        <v>25</v>
      </c>
      <c r="C33" s="88" t="s">
        <v>50</v>
      </c>
      <c r="D33" s="174" t="s">
        <v>16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</row>
    <row r="34" spans="1:26" ht="15">
      <c r="A34" s="146"/>
      <c r="B34" s="146"/>
      <c r="C34" s="88" t="s">
        <v>51</v>
      </c>
      <c r="D34" s="65">
        <v>1</v>
      </c>
      <c r="E34" s="65">
        <v>5</v>
      </c>
      <c r="F34" s="65">
        <v>6</v>
      </c>
      <c r="G34" s="65">
        <v>7</v>
      </c>
      <c r="H34" s="65">
        <v>9</v>
      </c>
      <c r="I34" s="65">
        <v>10</v>
      </c>
      <c r="J34" s="65">
        <v>13</v>
      </c>
      <c r="K34" s="65">
        <v>17</v>
      </c>
      <c r="L34" s="65">
        <v>19</v>
      </c>
      <c r="M34" s="65">
        <v>20</v>
      </c>
      <c r="N34" s="65">
        <v>23</v>
      </c>
      <c r="O34" s="65">
        <v>24</v>
      </c>
      <c r="P34" s="65">
        <v>25</v>
      </c>
      <c r="Q34" s="65">
        <v>26</v>
      </c>
      <c r="R34" s="65">
        <v>28</v>
      </c>
      <c r="S34" s="65">
        <v>30</v>
      </c>
      <c r="T34" s="65">
        <v>32</v>
      </c>
      <c r="U34" s="65">
        <v>33</v>
      </c>
      <c r="V34" s="65">
        <v>34</v>
      </c>
      <c r="W34" s="66" t="s">
        <v>4</v>
      </c>
      <c r="X34" s="66" t="s">
        <v>0</v>
      </c>
      <c r="Y34" s="66" t="s">
        <v>1</v>
      </c>
      <c r="Z34" s="6"/>
    </row>
    <row r="35" spans="1:26" ht="15">
      <c r="A35" s="9" t="s">
        <v>5</v>
      </c>
      <c r="B35" s="9" t="s">
        <v>26</v>
      </c>
      <c r="C35" s="15">
        <f>SUM(D35:Y35)</f>
        <v>387</v>
      </c>
      <c r="D35" s="67">
        <v>8</v>
      </c>
      <c r="E35" s="67">
        <v>35</v>
      </c>
      <c r="F35" s="67">
        <v>10</v>
      </c>
      <c r="G35" s="67">
        <v>4</v>
      </c>
      <c r="H35" s="67">
        <v>5</v>
      </c>
      <c r="I35" s="67">
        <v>16</v>
      </c>
      <c r="J35" s="67">
        <v>10</v>
      </c>
      <c r="K35" s="67">
        <v>32</v>
      </c>
      <c r="L35" s="67">
        <v>18</v>
      </c>
      <c r="M35" s="67">
        <v>8</v>
      </c>
      <c r="N35" s="67">
        <v>2</v>
      </c>
      <c r="O35" s="67">
        <v>7</v>
      </c>
      <c r="P35" s="67">
        <v>1</v>
      </c>
      <c r="Q35" s="67">
        <v>1</v>
      </c>
      <c r="R35" s="67">
        <v>6</v>
      </c>
      <c r="S35" s="67">
        <v>1</v>
      </c>
      <c r="T35" s="67">
        <v>1</v>
      </c>
      <c r="U35" s="67">
        <v>1</v>
      </c>
      <c r="V35" s="67">
        <v>3</v>
      </c>
      <c r="W35" s="67">
        <v>0</v>
      </c>
      <c r="X35" s="67">
        <v>148</v>
      </c>
      <c r="Y35" s="67">
        <v>70</v>
      </c>
      <c r="Z35" s="6"/>
    </row>
    <row r="36" spans="1:26" ht="15">
      <c r="A36" s="9" t="s">
        <v>7</v>
      </c>
      <c r="B36" s="9" t="s">
        <v>35</v>
      </c>
      <c r="C36" s="12">
        <v>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2</v>
      </c>
      <c r="Y36" s="14">
        <v>0</v>
      </c>
      <c r="Z36" s="6"/>
    </row>
    <row r="37" spans="1:26" ht="15">
      <c r="A37" s="181" t="s">
        <v>12</v>
      </c>
      <c r="B37" s="181"/>
      <c r="C37" s="12">
        <f>C35+C36</f>
        <v>389</v>
      </c>
      <c r="D37" s="12">
        <f aca="true" t="shared" si="0" ref="D37:Y37">D35+D36</f>
        <v>8</v>
      </c>
      <c r="E37" s="12">
        <f t="shared" si="0"/>
        <v>35</v>
      </c>
      <c r="F37" s="12">
        <f t="shared" si="0"/>
        <v>10</v>
      </c>
      <c r="G37" s="12">
        <f t="shared" si="0"/>
        <v>4</v>
      </c>
      <c r="H37" s="12">
        <f t="shared" si="0"/>
        <v>5</v>
      </c>
      <c r="I37" s="12">
        <f t="shared" si="0"/>
        <v>16</v>
      </c>
      <c r="J37" s="12">
        <f t="shared" si="0"/>
        <v>10</v>
      </c>
      <c r="K37" s="12">
        <f t="shared" si="0"/>
        <v>32</v>
      </c>
      <c r="L37" s="12">
        <f t="shared" si="0"/>
        <v>18</v>
      </c>
      <c r="M37" s="12">
        <f t="shared" si="0"/>
        <v>8</v>
      </c>
      <c r="N37" s="12">
        <f t="shared" si="0"/>
        <v>2</v>
      </c>
      <c r="O37" s="12">
        <f t="shared" si="0"/>
        <v>7</v>
      </c>
      <c r="P37" s="12">
        <f t="shared" si="0"/>
        <v>1</v>
      </c>
      <c r="Q37" s="12">
        <f t="shared" si="0"/>
        <v>1</v>
      </c>
      <c r="R37" s="12">
        <f t="shared" si="0"/>
        <v>6</v>
      </c>
      <c r="S37" s="12">
        <f t="shared" si="0"/>
        <v>1</v>
      </c>
      <c r="T37" s="12">
        <f t="shared" si="0"/>
        <v>1</v>
      </c>
      <c r="U37" s="12">
        <f t="shared" si="0"/>
        <v>1</v>
      </c>
      <c r="V37" s="12">
        <f t="shared" si="0"/>
        <v>3</v>
      </c>
      <c r="W37" s="12">
        <f t="shared" si="0"/>
        <v>0</v>
      </c>
      <c r="X37" s="12">
        <f t="shared" si="0"/>
        <v>150</v>
      </c>
      <c r="Y37" s="12">
        <f t="shared" si="0"/>
        <v>70</v>
      </c>
      <c r="Z37" s="6"/>
    </row>
    <row r="38" spans="1:26" ht="15">
      <c r="A38" s="7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>
      <c r="A39" s="145" t="s">
        <v>23</v>
      </c>
      <c r="B39" s="145" t="s">
        <v>25</v>
      </c>
      <c r="C39" s="88" t="s">
        <v>15</v>
      </c>
      <c r="D39" s="174" t="s">
        <v>16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6"/>
    </row>
    <row r="40" spans="1:26" ht="15">
      <c r="A40" s="146"/>
      <c r="B40" s="146"/>
      <c r="C40" s="88" t="s">
        <v>51</v>
      </c>
      <c r="D40" s="68">
        <v>40</v>
      </c>
      <c r="E40" s="68">
        <v>41</v>
      </c>
      <c r="F40" s="69">
        <v>42</v>
      </c>
      <c r="G40" s="69">
        <v>43</v>
      </c>
      <c r="H40" s="69">
        <v>44</v>
      </c>
      <c r="I40" s="69">
        <v>45</v>
      </c>
      <c r="J40" s="69">
        <v>46</v>
      </c>
      <c r="K40" s="69">
        <v>47</v>
      </c>
      <c r="L40" s="70">
        <v>48</v>
      </c>
      <c r="M40" s="70">
        <v>49</v>
      </c>
      <c r="N40" s="69">
        <v>50</v>
      </c>
      <c r="O40" s="69">
        <v>52</v>
      </c>
      <c r="P40" s="71"/>
      <c r="Q40" s="71"/>
      <c r="R40" s="71"/>
      <c r="S40" s="71"/>
      <c r="T40" s="71"/>
      <c r="U40" s="71"/>
      <c r="V40" s="71"/>
      <c r="W40" s="72"/>
      <c r="X40" s="72"/>
      <c r="Y40" s="72"/>
      <c r="Z40" s="6"/>
    </row>
    <row r="41" spans="1:26" ht="15">
      <c r="A41" s="9" t="s">
        <v>5</v>
      </c>
      <c r="B41" s="9" t="s">
        <v>26</v>
      </c>
      <c r="C41" s="15">
        <f>SUM(D41:O41)</f>
        <v>142</v>
      </c>
      <c r="D41" s="73">
        <v>42</v>
      </c>
      <c r="E41" s="73">
        <v>1</v>
      </c>
      <c r="F41" s="73">
        <v>4</v>
      </c>
      <c r="G41" s="73">
        <v>14</v>
      </c>
      <c r="H41" s="73">
        <v>21</v>
      </c>
      <c r="I41" s="73">
        <v>4</v>
      </c>
      <c r="J41" s="73">
        <v>3</v>
      </c>
      <c r="K41" s="73">
        <v>30</v>
      </c>
      <c r="L41" s="73">
        <v>0</v>
      </c>
      <c r="M41" s="73">
        <v>2</v>
      </c>
      <c r="N41" s="73">
        <v>15</v>
      </c>
      <c r="O41" s="73">
        <v>6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>
      <c r="A42" s="9" t="s">
        <v>7</v>
      </c>
      <c r="B42" s="9" t="s">
        <v>35</v>
      </c>
      <c r="C42" s="12">
        <f>SUM(D42:O42)</f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>
      <c r="A43" s="181" t="s">
        <v>12</v>
      </c>
      <c r="B43" s="181"/>
      <c r="C43" s="12">
        <f>SUM(C41:C42)</f>
        <v>142</v>
      </c>
      <c r="D43" s="12">
        <f>D41+D42</f>
        <v>42</v>
      </c>
      <c r="E43" s="12">
        <f aca="true" t="shared" si="1" ref="E43:O43">E41+E42</f>
        <v>1</v>
      </c>
      <c r="F43" s="12">
        <f t="shared" si="1"/>
        <v>4</v>
      </c>
      <c r="G43" s="12">
        <f t="shared" si="1"/>
        <v>14</v>
      </c>
      <c r="H43" s="12">
        <f t="shared" si="1"/>
        <v>21</v>
      </c>
      <c r="I43" s="12">
        <f t="shared" si="1"/>
        <v>4</v>
      </c>
      <c r="J43" s="12">
        <f t="shared" si="1"/>
        <v>3</v>
      </c>
      <c r="K43" s="12">
        <f t="shared" si="1"/>
        <v>30</v>
      </c>
      <c r="L43" s="12">
        <f t="shared" si="1"/>
        <v>0</v>
      </c>
      <c r="M43" s="12">
        <f t="shared" si="1"/>
        <v>2</v>
      </c>
      <c r="N43" s="12">
        <f t="shared" si="1"/>
        <v>15</v>
      </c>
      <c r="O43" s="12">
        <f t="shared" si="1"/>
        <v>6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>
      <c r="A44" s="74"/>
      <c r="B44" s="74"/>
      <c r="C44" s="3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5">
      <c r="A45" s="145" t="s">
        <v>23</v>
      </c>
      <c r="B45" s="145" t="s">
        <v>25</v>
      </c>
      <c r="C45" s="88" t="s">
        <v>17</v>
      </c>
      <c r="D45" s="174" t="s">
        <v>16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</row>
    <row r="46" spans="1:26" ht="15">
      <c r="A46" s="146"/>
      <c r="B46" s="146"/>
      <c r="C46" s="88" t="s">
        <v>51</v>
      </c>
      <c r="D46" s="68">
        <v>60</v>
      </c>
      <c r="E46" s="69">
        <v>61</v>
      </c>
      <c r="F46" s="69">
        <v>62</v>
      </c>
      <c r="G46" s="69">
        <v>63</v>
      </c>
      <c r="H46" s="69">
        <v>66</v>
      </c>
      <c r="I46" s="69">
        <v>67</v>
      </c>
      <c r="J46" s="69">
        <v>68</v>
      </c>
      <c r="K46" s="69">
        <v>69</v>
      </c>
      <c r="L46" s="69">
        <v>70</v>
      </c>
      <c r="M46" s="69">
        <v>71</v>
      </c>
      <c r="N46" s="69">
        <v>72</v>
      </c>
      <c r="O46" s="69">
        <v>73</v>
      </c>
      <c r="P46" s="68">
        <v>75</v>
      </c>
      <c r="Q46" s="69">
        <v>76</v>
      </c>
      <c r="R46" s="69">
        <v>77</v>
      </c>
      <c r="S46" s="69">
        <v>78</v>
      </c>
      <c r="T46" s="69">
        <v>79</v>
      </c>
      <c r="U46" s="68">
        <v>81</v>
      </c>
      <c r="V46" s="69">
        <v>83</v>
      </c>
      <c r="W46" s="69">
        <v>84</v>
      </c>
      <c r="X46" s="68">
        <v>88</v>
      </c>
      <c r="Y46" s="69">
        <v>90</v>
      </c>
      <c r="Z46" s="75">
        <v>94</v>
      </c>
    </row>
    <row r="47" spans="1:26" ht="15">
      <c r="A47" s="9" t="s">
        <v>5</v>
      </c>
      <c r="B47" s="9" t="s">
        <v>26</v>
      </c>
      <c r="C47" s="76">
        <f>SUM(D47:Z47)</f>
        <v>646</v>
      </c>
      <c r="D47" s="73">
        <v>5</v>
      </c>
      <c r="E47" s="73">
        <v>5</v>
      </c>
      <c r="F47" s="73">
        <v>8</v>
      </c>
      <c r="G47" s="73">
        <v>28</v>
      </c>
      <c r="H47" s="73">
        <v>76</v>
      </c>
      <c r="I47" s="73">
        <v>83</v>
      </c>
      <c r="J47" s="73">
        <v>13</v>
      </c>
      <c r="K47" s="73">
        <v>9</v>
      </c>
      <c r="L47" s="73">
        <v>141</v>
      </c>
      <c r="M47" s="73">
        <v>11</v>
      </c>
      <c r="N47" s="73">
        <v>65</v>
      </c>
      <c r="O47" s="73">
        <v>3</v>
      </c>
      <c r="P47" s="73">
        <v>10</v>
      </c>
      <c r="Q47" s="73">
        <v>1</v>
      </c>
      <c r="R47" s="73">
        <v>35</v>
      </c>
      <c r="S47" s="73">
        <v>23</v>
      </c>
      <c r="T47" s="73">
        <v>31</v>
      </c>
      <c r="U47" s="73">
        <v>2</v>
      </c>
      <c r="V47" s="73">
        <v>10</v>
      </c>
      <c r="W47" s="73">
        <v>48</v>
      </c>
      <c r="X47" s="73">
        <v>6</v>
      </c>
      <c r="Y47" s="73">
        <v>31</v>
      </c>
      <c r="Z47" s="73">
        <v>2</v>
      </c>
    </row>
    <row r="48" spans="1:26" ht="15">
      <c r="A48" s="9" t="s">
        <v>7</v>
      </c>
      <c r="B48" s="9" t="s">
        <v>35</v>
      </c>
      <c r="C48" s="12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77">
        <v>0</v>
      </c>
    </row>
    <row r="49" spans="1:26" ht="15">
      <c r="A49" s="183" t="s">
        <v>12</v>
      </c>
      <c r="B49" s="184"/>
      <c r="C49" s="12">
        <v>646</v>
      </c>
      <c r="D49" s="14">
        <f>D47+D48</f>
        <v>5</v>
      </c>
      <c r="E49" s="14">
        <f aca="true" t="shared" si="2" ref="E49:Z49">E47+E48</f>
        <v>5</v>
      </c>
      <c r="F49" s="14">
        <f t="shared" si="2"/>
        <v>8</v>
      </c>
      <c r="G49" s="14">
        <f t="shared" si="2"/>
        <v>28</v>
      </c>
      <c r="H49" s="14">
        <f t="shared" si="2"/>
        <v>76</v>
      </c>
      <c r="I49" s="14">
        <f t="shared" si="2"/>
        <v>83</v>
      </c>
      <c r="J49" s="14">
        <f t="shared" si="2"/>
        <v>13</v>
      </c>
      <c r="K49" s="14">
        <f t="shared" si="2"/>
        <v>9</v>
      </c>
      <c r="L49" s="14">
        <f t="shared" si="2"/>
        <v>141</v>
      </c>
      <c r="M49" s="14">
        <f t="shared" si="2"/>
        <v>11</v>
      </c>
      <c r="N49" s="14">
        <f t="shared" si="2"/>
        <v>65</v>
      </c>
      <c r="O49" s="14">
        <f t="shared" si="2"/>
        <v>3</v>
      </c>
      <c r="P49" s="14">
        <f t="shared" si="2"/>
        <v>10</v>
      </c>
      <c r="Q49" s="14">
        <f t="shared" si="2"/>
        <v>1</v>
      </c>
      <c r="R49" s="14">
        <f t="shared" si="2"/>
        <v>35</v>
      </c>
      <c r="S49" s="14">
        <f t="shared" si="2"/>
        <v>23</v>
      </c>
      <c r="T49" s="14">
        <f t="shared" si="2"/>
        <v>31</v>
      </c>
      <c r="U49" s="14">
        <f t="shared" si="2"/>
        <v>2</v>
      </c>
      <c r="V49" s="14">
        <f t="shared" si="2"/>
        <v>10</v>
      </c>
      <c r="W49" s="14">
        <f t="shared" si="2"/>
        <v>48</v>
      </c>
      <c r="X49" s="14">
        <f t="shared" si="2"/>
        <v>6</v>
      </c>
      <c r="Y49" s="14">
        <f t="shared" si="2"/>
        <v>31</v>
      </c>
      <c r="Z49" s="14">
        <f t="shared" si="2"/>
        <v>2</v>
      </c>
    </row>
    <row r="50" spans="1:26" ht="15">
      <c r="A50" s="74"/>
      <c r="B50" s="74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">
      <c r="A51" s="145" t="s">
        <v>23</v>
      </c>
      <c r="B51" s="145" t="s">
        <v>25</v>
      </c>
      <c r="C51" s="88" t="s">
        <v>18</v>
      </c>
      <c r="D51" s="182" t="s">
        <v>16</v>
      </c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20"/>
      <c r="W51" s="20"/>
      <c r="X51" s="20"/>
      <c r="Y51" s="20"/>
      <c r="Z51" s="20"/>
    </row>
    <row r="52" spans="1:26" ht="15">
      <c r="A52" s="146"/>
      <c r="B52" s="146"/>
      <c r="C52" s="88" t="s">
        <v>51</v>
      </c>
      <c r="D52" s="78">
        <v>100</v>
      </c>
      <c r="E52" s="79">
        <v>101</v>
      </c>
      <c r="F52" s="79">
        <v>102</v>
      </c>
      <c r="G52" s="79">
        <v>103</v>
      </c>
      <c r="H52" s="79">
        <v>104</v>
      </c>
      <c r="I52" s="79">
        <v>105</v>
      </c>
      <c r="J52" s="79">
        <v>106</v>
      </c>
      <c r="K52" s="78">
        <v>107</v>
      </c>
      <c r="L52" s="79">
        <v>108</v>
      </c>
      <c r="M52" s="79">
        <v>109</v>
      </c>
      <c r="N52" s="79">
        <v>110</v>
      </c>
      <c r="O52" s="78">
        <v>111</v>
      </c>
      <c r="P52" s="79">
        <v>112</v>
      </c>
      <c r="Q52" s="79">
        <v>113</v>
      </c>
      <c r="R52" s="79">
        <v>114</v>
      </c>
      <c r="S52" s="79">
        <v>115</v>
      </c>
      <c r="T52" s="78" t="s">
        <v>2</v>
      </c>
      <c r="U52" s="78" t="s">
        <v>3</v>
      </c>
      <c r="V52" s="20"/>
      <c r="W52" s="20"/>
      <c r="X52" s="20"/>
      <c r="Y52" s="20"/>
      <c r="Z52" s="20"/>
    </row>
    <row r="53" spans="1:26" ht="15">
      <c r="A53" s="9" t="s">
        <v>5</v>
      </c>
      <c r="B53" s="9" t="s">
        <v>26</v>
      </c>
      <c r="C53" s="89">
        <f>SUM(D53:U53)</f>
        <v>1156</v>
      </c>
      <c r="D53" s="14">
        <v>1</v>
      </c>
      <c r="E53" s="14">
        <v>3</v>
      </c>
      <c r="F53" s="14">
        <v>8</v>
      </c>
      <c r="G53" s="14">
        <v>62</v>
      </c>
      <c r="H53" s="14">
        <v>11</v>
      </c>
      <c r="I53" s="14">
        <v>13</v>
      </c>
      <c r="J53" s="14">
        <v>20</v>
      </c>
      <c r="K53" s="14">
        <v>13</v>
      </c>
      <c r="L53" s="14">
        <v>3</v>
      </c>
      <c r="M53" s="14">
        <v>111</v>
      </c>
      <c r="N53" s="14">
        <v>15</v>
      </c>
      <c r="O53" s="14">
        <v>2</v>
      </c>
      <c r="P53" s="14">
        <v>1</v>
      </c>
      <c r="Q53" s="14">
        <v>12</v>
      </c>
      <c r="R53" s="14">
        <v>10</v>
      </c>
      <c r="S53" s="14">
        <v>36</v>
      </c>
      <c r="T53" s="14">
        <v>786</v>
      </c>
      <c r="U53" s="14">
        <v>49</v>
      </c>
      <c r="V53" s="20"/>
      <c r="W53" s="20"/>
      <c r="X53" s="20"/>
      <c r="Y53" s="20"/>
      <c r="Z53" s="20"/>
    </row>
    <row r="54" spans="1:26" ht="15">
      <c r="A54" s="9" t="s">
        <v>7</v>
      </c>
      <c r="B54" s="9" t="s">
        <v>35</v>
      </c>
      <c r="C54" s="80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1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20"/>
      <c r="W54" s="20"/>
      <c r="X54" s="20"/>
      <c r="Y54" s="20"/>
      <c r="Z54" s="20"/>
    </row>
    <row r="55" spans="1:26" ht="15">
      <c r="A55" s="183" t="s">
        <v>12</v>
      </c>
      <c r="B55" s="184"/>
      <c r="C55" s="80">
        <f>SUM(C53:C54)</f>
        <v>1157</v>
      </c>
      <c r="D55" s="14">
        <f>D53+D54</f>
        <v>1</v>
      </c>
      <c r="E55" s="14">
        <f aca="true" t="shared" si="3" ref="E55:U55">E53+E54</f>
        <v>3</v>
      </c>
      <c r="F55" s="14">
        <f t="shared" si="3"/>
        <v>8</v>
      </c>
      <c r="G55" s="14">
        <f t="shared" si="3"/>
        <v>62</v>
      </c>
      <c r="H55" s="14">
        <f t="shared" si="3"/>
        <v>11</v>
      </c>
      <c r="I55" s="14">
        <f t="shared" si="3"/>
        <v>13</v>
      </c>
      <c r="J55" s="14">
        <f t="shared" si="3"/>
        <v>20</v>
      </c>
      <c r="K55" s="14">
        <f t="shared" si="3"/>
        <v>13</v>
      </c>
      <c r="L55" s="14">
        <f t="shared" si="3"/>
        <v>3</v>
      </c>
      <c r="M55" s="14">
        <f t="shared" si="3"/>
        <v>111</v>
      </c>
      <c r="N55" s="14">
        <f t="shared" si="3"/>
        <v>16</v>
      </c>
      <c r="O55" s="14">
        <f t="shared" si="3"/>
        <v>2</v>
      </c>
      <c r="P55" s="14">
        <f t="shared" si="3"/>
        <v>1</v>
      </c>
      <c r="Q55" s="14">
        <f t="shared" si="3"/>
        <v>12</v>
      </c>
      <c r="R55" s="14">
        <f t="shared" si="3"/>
        <v>10</v>
      </c>
      <c r="S55" s="14">
        <f t="shared" si="3"/>
        <v>36</v>
      </c>
      <c r="T55" s="14">
        <f t="shared" si="3"/>
        <v>786</v>
      </c>
      <c r="U55" s="14">
        <f t="shared" si="3"/>
        <v>49</v>
      </c>
      <c r="V55" s="20"/>
      <c r="W55" s="20"/>
      <c r="X55" s="20"/>
      <c r="Y55" s="20"/>
      <c r="Z55" s="20"/>
    </row>
    <row r="56" spans="1:26" ht="15">
      <c r="A56" s="74"/>
      <c r="B56" s="74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">
      <c r="A57" s="145" t="s">
        <v>23</v>
      </c>
      <c r="B57" s="145" t="s">
        <v>25</v>
      </c>
      <c r="C57" s="88" t="s">
        <v>19</v>
      </c>
      <c r="D57" s="182" t="s">
        <v>16</v>
      </c>
      <c r="E57" s="182"/>
      <c r="F57" s="182"/>
      <c r="G57" s="182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">
      <c r="A58" s="146"/>
      <c r="B58" s="146"/>
      <c r="C58" s="88" t="s">
        <v>51</v>
      </c>
      <c r="D58" s="79">
        <v>120</v>
      </c>
      <c r="E58" s="78">
        <v>121</v>
      </c>
      <c r="F58" s="78">
        <v>122</v>
      </c>
      <c r="G58" s="79">
        <v>123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">
      <c r="A59" s="9" t="s">
        <v>5</v>
      </c>
      <c r="B59" s="9" t="s">
        <v>26</v>
      </c>
      <c r="C59" s="76">
        <v>1</v>
      </c>
      <c r="D59" s="77">
        <v>1</v>
      </c>
      <c r="E59" s="77">
        <v>0</v>
      </c>
      <c r="F59" s="77">
        <v>0</v>
      </c>
      <c r="G59" s="77">
        <v>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>
      <c r="A60" s="9" t="s">
        <v>7</v>
      </c>
      <c r="B60" s="9" t="s">
        <v>35</v>
      </c>
      <c r="C60" s="80">
        <v>0</v>
      </c>
      <c r="D60" s="81">
        <v>0</v>
      </c>
      <c r="E60" s="81">
        <v>0</v>
      </c>
      <c r="F60" s="81">
        <v>0</v>
      </c>
      <c r="G60" s="81"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183" t="s">
        <v>12</v>
      </c>
      <c r="B61" s="184"/>
      <c r="C61" s="80">
        <v>1</v>
      </c>
      <c r="D61" s="67">
        <v>0</v>
      </c>
      <c r="E61" s="73">
        <v>0</v>
      </c>
      <c r="F61" s="73">
        <v>0</v>
      </c>
      <c r="G61" s="67"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>
      <c r="A62" s="74"/>
      <c r="B62" s="74"/>
      <c r="C62" s="19"/>
      <c r="D62" s="71"/>
      <c r="E62" s="72"/>
      <c r="F62" s="72"/>
      <c r="G62" s="71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>
      <c r="A63" s="185" t="s">
        <v>52</v>
      </c>
      <c r="B63" s="174" t="s">
        <v>25</v>
      </c>
      <c r="C63" s="88" t="s">
        <v>53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5" ht="15">
      <c r="A64" s="185"/>
      <c r="B64" s="174"/>
      <c r="C64" s="88" t="s">
        <v>51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9" t="s">
        <v>5</v>
      </c>
      <c r="B65" s="9" t="s">
        <v>26</v>
      </c>
      <c r="C65" s="82">
        <v>3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9" t="s">
        <v>7</v>
      </c>
      <c r="B66" s="9" t="s">
        <v>35</v>
      </c>
      <c r="C66" s="82">
        <v>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186" t="s">
        <v>12</v>
      </c>
      <c r="B67" s="186"/>
      <c r="C67" s="12">
        <v>3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</sheetData>
  <sheetProtection/>
  <mergeCells count="38">
    <mergeCell ref="A61:B61"/>
    <mergeCell ref="A63:A64"/>
    <mergeCell ref="B63:B64"/>
    <mergeCell ref="A67:B67"/>
    <mergeCell ref="A49:B49"/>
    <mergeCell ref="A51:A52"/>
    <mergeCell ref="B51:B52"/>
    <mergeCell ref="D51:U51"/>
    <mergeCell ref="A55:B55"/>
    <mergeCell ref="A57:A58"/>
    <mergeCell ref="B57:B58"/>
    <mergeCell ref="D57:G57"/>
    <mergeCell ref="A39:A40"/>
    <mergeCell ref="B39:B40"/>
    <mergeCell ref="D39:O39"/>
    <mergeCell ref="A43:B43"/>
    <mergeCell ref="A45:A46"/>
    <mergeCell ref="B45:B46"/>
    <mergeCell ref="D45:Z45"/>
    <mergeCell ref="A28:B28"/>
    <mergeCell ref="A30:Y31"/>
    <mergeCell ref="A33:A34"/>
    <mergeCell ref="B33:B34"/>
    <mergeCell ref="D33:Y33"/>
    <mergeCell ref="A37:B37"/>
    <mergeCell ref="A13:A14"/>
    <mergeCell ref="C13:C14"/>
    <mergeCell ref="A19:B19"/>
    <mergeCell ref="A20:C20"/>
    <mergeCell ref="A23:A24"/>
    <mergeCell ref="C23:C24"/>
    <mergeCell ref="A1:C1"/>
    <mergeCell ref="A2:C2"/>
    <mergeCell ref="A3:C3"/>
    <mergeCell ref="A4:C4"/>
    <mergeCell ref="A5:B5"/>
    <mergeCell ref="A6:A7"/>
    <mergeCell ref="C6:C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7"/>
  <sheetViews>
    <sheetView zoomScale="80" zoomScaleNormal="80" zoomScalePageLayoutView="0" workbookViewId="0" topLeftCell="A22">
      <selection activeCell="I20" sqref="I20"/>
    </sheetView>
  </sheetViews>
  <sheetFormatPr defaultColWidth="9.140625" defaultRowHeight="15"/>
  <cols>
    <col min="1" max="1" width="46.140625" style="0" customWidth="1"/>
    <col min="2" max="2" width="43.8515625" style="0" bestFit="1" customWidth="1"/>
    <col min="3" max="3" width="29.7109375" style="0" bestFit="1" customWidth="1"/>
    <col min="4" max="19" width="4.00390625" style="0" bestFit="1" customWidth="1"/>
    <col min="20" max="20" width="4.28125" style="0" bestFit="1" customWidth="1"/>
    <col min="21" max="21" width="4.57421875" style="0" bestFit="1" customWidth="1"/>
    <col min="22" max="22" width="3.00390625" style="0" bestFit="1" customWidth="1"/>
    <col min="23" max="23" width="4.421875" style="0" bestFit="1" customWidth="1"/>
    <col min="24" max="24" width="5.140625" style="0" bestFit="1" customWidth="1"/>
    <col min="25" max="25" width="4.7109375" style="0" customWidth="1"/>
  </cols>
  <sheetData>
    <row r="1" spans="1:3" ht="29.25" customHeight="1">
      <c r="A1" s="148" t="s">
        <v>57</v>
      </c>
      <c r="B1" s="148"/>
      <c r="C1" s="148"/>
    </row>
    <row r="2" spans="1:3" ht="15" customHeight="1">
      <c r="A2" s="149" t="s">
        <v>24</v>
      </c>
      <c r="B2" s="149"/>
      <c r="C2" s="149"/>
    </row>
    <row r="3" spans="1:3" ht="15" customHeight="1">
      <c r="A3" s="161" t="s">
        <v>20</v>
      </c>
      <c r="B3" s="161"/>
      <c r="C3" s="161"/>
    </row>
    <row r="4" spans="1:3" ht="15" customHeight="1" thickBot="1">
      <c r="A4" s="162" t="s">
        <v>46</v>
      </c>
      <c r="B4" s="162"/>
      <c r="C4" s="162"/>
    </row>
    <row r="5" spans="1:25" ht="15.75" thickBot="1">
      <c r="A5" s="165" t="s">
        <v>28</v>
      </c>
      <c r="B5" s="166"/>
      <c r="C5" s="3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147" t="s">
        <v>23</v>
      </c>
      <c r="B6" s="91"/>
      <c r="C6" s="163" t="s">
        <v>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146"/>
      <c r="B7" s="90" t="s">
        <v>25</v>
      </c>
      <c r="C7" s="16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9" t="s">
        <v>5</v>
      </c>
      <c r="B8" s="9" t="s">
        <v>26</v>
      </c>
      <c r="C8" s="10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9" t="s">
        <v>7</v>
      </c>
      <c r="B9" s="9" t="s">
        <v>35</v>
      </c>
      <c r="C9" s="10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37" t="s">
        <v>38</v>
      </c>
      <c r="B10" s="37"/>
      <c r="C10" s="3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.75" thickBo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6" ht="15.75" thickBot="1">
      <c r="A12" s="40" t="s">
        <v>33</v>
      </c>
      <c r="B12" s="41"/>
      <c r="C12" s="3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>
      <c r="A13" s="150" t="s">
        <v>36</v>
      </c>
      <c r="B13" s="91"/>
      <c r="C13" s="152" t="s">
        <v>34</v>
      </c>
      <c r="D13" s="6"/>
      <c r="E13" s="6"/>
      <c r="F13" s="6"/>
      <c r="G13" s="6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>
      <c r="A14" s="151"/>
      <c r="B14" s="90" t="s">
        <v>25</v>
      </c>
      <c r="C14" s="15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>
      <c r="A15" s="49" t="s">
        <v>5</v>
      </c>
      <c r="B15" s="9" t="s">
        <v>26</v>
      </c>
      <c r="C15" s="48">
        <v>2385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>
      <c r="A16" s="49" t="s">
        <v>8</v>
      </c>
      <c r="B16" s="9" t="s">
        <v>27</v>
      </c>
      <c r="C16" s="48">
        <v>673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>
      <c r="A17" s="49" t="s">
        <v>37</v>
      </c>
      <c r="B17" s="9" t="s">
        <v>35</v>
      </c>
      <c r="C17" s="48">
        <v>99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>
      <c r="A18" s="49" t="s">
        <v>9</v>
      </c>
      <c r="B18" s="9" t="s">
        <v>30</v>
      </c>
      <c r="C18" s="48">
        <v>1</v>
      </c>
      <c r="D18" s="1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thickBot="1">
      <c r="A19" s="159" t="s">
        <v>12</v>
      </c>
      <c r="B19" s="160"/>
      <c r="C19" s="51">
        <f>SUM(C15:C18)</f>
        <v>3158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3.25" customHeight="1">
      <c r="A20" s="156" t="s">
        <v>48</v>
      </c>
      <c r="B20" s="156"/>
      <c r="C20" s="15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5" ht="15.75" thickBo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6" ht="15.75" thickBot="1">
      <c r="A22" s="40" t="s">
        <v>31</v>
      </c>
      <c r="B22" s="41"/>
      <c r="C22" s="4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>
      <c r="A23" s="150" t="s">
        <v>23</v>
      </c>
      <c r="B23" s="91"/>
      <c r="C23" s="154" t="s">
        <v>45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>
      <c r="A24" s="151"/>
      <c r="B24" s="90" t="s">
        <v>25</v>
      </c>
      <c r="C24" s="15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>
      <c r="A25" s="47" t="s">
        <v>5</v>
      </c>
      <c r="B25" s="9" t="s">
        <v>26</v>
      </c>
      <c r="C25" s="12">
        <v>1853</v>
      </c>
      <c r="D25" s="6"/>
      <c r="E25" s="6"/>
      <c r="F25" s="6"/>
      <c r="G25" s="6"/>
      <c r="H25" s="6"/>
      <c r="I25" s="1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>
      <c r="A26" s="49" t="s">
        <v>7</v>
      </c>
      <c r="B26" s="9" t="s">
        <v>35</v>
      </c>
      <c r="C26" s="12">
        <v>0</v>
      </c>
      <c r="D26" s="6"/>
      <c r="E26" s="6"/>
      <c r="F26" s="6"/>
      <c r="G26" s="6"/>
      <c r="H26" s="1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>
      <c r="A27" s="47" t="s">
        <v>9</v>
      </c>
      <c r="B27" s="9" t="s">
        <v>39</v>
      </c>
      <c r="C27" s="12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thickBot="1">
      <c r="A28" s="159" t="s">
        <v>12</v>
      </c>
      <c r="B28" s="160"/>
      <c r="C28" s="50">
        <f>SUM(C25:C27)</f>
        <v>1853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5" ht="15.75" thickBot="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6" ht="15">
      <c r="A30" s="175" t="s">
        <v>44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7"/>
    </row>
    <row r="31" spans="1:26" ht="15.75" thickBot="1">
      <c r="A31" s="178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80"/>
    </row>
    <row r="32" spans="1:26" ht="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/>
    </row>
    <row r="33" spans="1:25" ht="15">
      <c r="A33" s="145" t="s">
        <v>23</v>
      </c>
      <c r="B33" s="145" t="s">
        <v>25</v>
      </c>
      <c r="C33" s="92" t="s">
        <v>50</v>
      </c>
      <c r="D33" s="174" t="s">
        <v>16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</row>
    <row r="34" spans="1:26" ht="15">
      <c r="A34" s="146"/>
      <c r="B34" s="146"/>
      <c r="C34" s="92" t="s">
        <v>51</v>
      </c>
      <c r="D34" s="65">
        <v>1</v>
      </c>
      <c r="E34" s="65">
        <v>5</v>
      </c>
      <c r="F34" s="65">
        <v>6</v>
      </c>
      <c r="G34" s="65">
        <v>7</v>
      </c>
      <c r="H34" s="65">
        <v>9</v>
      </c>
      <c r="I34" s="65">
        <v>10</v>
      </c>
      <c r="J34" s="65">
        <v>13</v>
      </c>
      <c r="K34" s="65">
        <v>17</v>
      </c>
      <c r="L34" s="65">
        <v>19</v>
      </c>
      <c r="M34" s="65">
        <v>20</v>
      </c>
      <c r="N34" s="65">
        <v>23</v>
      </c>
      <c r="O34" s="65">
        <v>24</v>
      </c>
      <c r="P34" s="65">
        <v>25</v>
      </c>
      <c r="Q34" s="65">
        <v>26</v>
      </c>
      <c r="R34" s="65">
        <v>28</v>
      </c>
      <c r="S34" s="65">
        <v>30</v>
      </c>
      <c r="T34" s="65">
        <v>32</v>
      </c>
      <c r="U34" s="65">
        <v>33</v>
      </c>
      <c r="V34" s="65">
        <v>34</v>
      </c>
      <c r="W34" s="66" t="s">
        <v>4</v>
      </c>
      <c r="X34" s="66" t="s">
        <v>0</v>
      </c>
      <c r="Y34" s="66" t="s">
        <v>1</v>
      </c>
      <c r="Z34" s="6"/>
    </row>
    <row r="35" spans="1:26" ht="15">
      <c r="A35" s="9" t="s">
        <v>5</v>
      </c>
      <c r="B35" s="9" t="s">
        <v>26</v>
      </c>
      <c r="C35" s="15">
        <f>SUM(D35:Y35)</f>
        <v>345</v>
      </c>
      <c r="D35" s="67">
        <v>3</v>
      </c>
      <c r="E35" s="67">
        <v>21</v>
      </c>
      <c r="F35" s="67">
        <v>7</v>
      </c>
      <c r="G35" s="67">
        <v>6</v>
      </c>
      <c r="H35" s="67">
        <v>3</v>
      </c>
      <c r="I35" s="67">
        <v>12</v>
      </c>
      <c r="J35" s="67">
        <v>8</v>
      </c>
      <c r="K35" s="67">
        <v>71</v>
      </c>
      <c r="L35" s="67">
        <v>20</v>
      </c>
      <c r="M35" s="67">
        <v>5</v>
      </c>
      <c r="N35" s="67">
        <v>2</v>
      </c>
      <c r="O35" s="67">
        <v>12</v>
      </c>
      <c r="P35" s="67">
        <v>7</v>
      </c>
      <c r="Q35" s="67">
        <v>2</v>
      </c>
      <c r="R35" s="67">
        <v>4</v>
      </c>
      <c r="S35" s="67">
        <v>0</v>
      </c>
      <c r="T35" s="67">
        <v>2</v>
      </c>
      <c r="U35" s="67">
        <v>5</v>
      </c>
      <c r="V35" s="67">
        <v>7</v>
      </c>
      <c r="W35" s="67">
        <v>0</v>
      </c>
      <c r="X35" s="67">
        <v>103</v>
      </c>
      <c r="Y35" s="67">
        <v>45</v>
      </c>
      <c r="Z35" s="6"/>
    </row>
    <row r="36" spans="1:26" ht="15">
      <c r="A36" s="9" t="s">
        <v>7</v>
      </c>
      <c r="B36" s="9" t="s">
        <v>35</v>
      </c>
      <c r="C36" s="12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1</v>
      </c>
      <c r="Y36" s="14">
        <v>0</v>
      </c>
      <c r="Z36" s="6"/>
    </row>
    <row r="37" spans="1:26" ht="15">
      <c r="A37" s="181" t="s">
        <v>12</v>
      </c>
      <c r="B37" s="181"/>
      <c r="C37" s="12">
        <f>C35+C36</f>
        <v>346</v>
      </c>
      <c r="D37" s="12">
        <f aca="true" t="shared" si="0" ref="D37:Y37">D35+D36</f>
        <v>3</v>
      </c>
      <c r="E37" s="12">
        <f t="shared" si="0"/>
        <v>21</v>
      </c>
      <c r="F37" s="12">
        <f t="shared" si="0"/>
        <v>7</v>
      </c>
      <c r="G37" s="12">
        <f t="shared" si="0"/>
        <v>6</v>
      </c>
      <c r="H37" s="12">
        <f t="shared" si="0"/>
        <v>3</v>
      </c>
      <c r="I37" s="12">
        <f t="shared" si="0"/>
        <v>12</v>
      </c>
      <c r="J37" s="12">
        <f t="shared" si="0"/>
        <v>8</v>
      </c>
      <c r="K37" s="12">
        <f t="shared" si="0"/>
        <v>71</v>
      </c>
      <c r="L37" s="12">
        <f t="shared" si="0"/>
        <v>20</v>
      </c>
      <c r="M37" s="12">
        <f t="shared" si="0"/>
        <v>5</v>
      </c>
      <c r="N37" s="12">
        <f t="shared" si="0"/>
        <v>2</v>
      </c>
      <c r="O37" s="12">
        <f t="shared" si="0"/>
        <v>12</v>
      </c>
      <c r="P37" s="12">
        <f t="shared" si="0"/>
        <v>7</v>
      </c>
      <c r="Q37" s="12">
        <f t="shared" si="0"/>
        <v>2</v>
      </c>
      <c r="R37" s="12">
        <f t="shared" si="0"/>
        <v>4</v>
      </c>
      <c r="S37" s="12">
        <f t="shared" si="0"/>
        <v>0</v>
      </c>
      <c r="T37" s="12">
        <f t="shared" si="0"/>
        <v>2</v>
      </c>
      <c r="U37" s="12">
        <f t="shared" si="0"/>
        <v>5</v>
      </c>
      <c r="V37" s="12">
        <f t="shared" si="0"/>
        <v>7</v>
      </c>
      <c r="W37" s="12">
        <f t="shared" si="0"/>
        <v>0</v>
      </c>
      <c r="X37" s="12">
        <f t="shared" si="0"/>
        <v>104</v>
      </c>
      <c r="Y37" s="12">
        <f t="shared" si="0"/>
        <v>45</v>
      </c>
      <c r="Z37" s="6"/>
    </row>
    <row r="38" spans="1:26" ht="15">
      <c r="A38" s="7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>
      <c r="A39" s="145" t="s">
        <v>23</v>
      </c>
      <c r="B39" s="145" t="s">
        <v>25</v>
      </c>
      <c r="C39" s="92" t="s">
        <v>15</v>
      </c>
      <c r="D39" s="174" t="s">
        <v>16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6"/>
    </row>
    <row r="40" spans="1:26" ht="15">
      <c r="A40" s="146"/>
      <c r="B40" s="146"/>
      <c r="C40" s="92" t="s">
        <v>51</v>
      </c>
      <c r="D40" s="68">
        <v>40</v>
      </c>
      <c r="E40" s="68">
        <v>41</v>
      </c>
      <c r="F40" s="69">
        <v>42</v>
      </c>
      <c r="G40" s="69">
        <v>43</v>
      </c>
      <c r="H40" s="69">
        <v>44</v>
      </c>
      <c r="I40" s="69">
        <v>45</v>
      </c>
      <c r="J40" s="69">
        <v>46</v>
      </c>
      <c r="K40" s="69">
        <v>47</v>
      </c>
      <c r="L40" s="70">
        <v>48</v>
      </c>
      <c r="M40" s="70">
        <v>49</v>
      </c>
      <c r="N40" s="69">
        <v>50</v>
      </c>
      <c r="O40" s="69">
        <v>52</v>
      </c>
      <c r="P40" s="71"/>
      <c r="Q40" s="71"/>
      <c r="R40" s="71"/>
      <c r="S40" s="71"/>
      <c r="T40" s="71"/>
      <c r="U40" s="71"/>
      <c r="V40" s="71"/>
      <c r="W40" s="72"/>
      <c r="X40" s="72"/>
      <c r="Y40" s="72"/>
      <c r="Z40" s="6"/>
    </row>
    <row r="41" spans="1:26" ht="15">
      <c r="A41" s="9" t="s">
        <v>5</v>
      </c>
      <c r="B41" s="9" t="s">
        <v>26</v>
      </c>
      <c r="C41" s="15">
        <f>SUM(D41:O41)</f>
        <v>100</v>
      </c>
      <c r="D41" s="73">
        <v>15</v>
      </c>
      <c r="E41" s="73">
        <v>4</v>
      </c>
      <c r="F41" s="73">
        <v>8</v>
      </c>
      <c r="G41" s="73">
        <v>6</v>
      </c>
      <c r="H41" s="73">
        <v>19</v>
      </c>
      <c r="I41" s="73">
        <v>4</v>
      </c>
      <c r="J41" s="73">
        <v>18</v>
      </c>
      <c r="K41" s="73">
        <v>6</v>
      </c>
      <c r="L41" s="73">
        <v>4</v>
      </c>
      <c r="M41" s="73">
        <v>0</v>
      </c>
      <c r="N41" s="73">
        <v>7</v>
      </c>
      <c r="O41" s="73">
        <v>9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>
      <c r="A42" s="9" t="s">
        <v>7</v>
      </c>
      <c r="B42" s="9" t="s">
        <v>35</v>
      </c>
      <c r="C42" s="12">
        <f>SUM(D42:O42)</f>
        <v>1</v>
      </c>
      <c r="D42" s="14">
        <v>0</v>
      </c>
      <c r="E42" s="14">
        <v>0</v>
      </c>
      <c r="F42" s="14">
        <v>0</v>
      </c>
      <c r="G42" s="14">
        <v>0</v>
      </c>
      <c r="H42" s="14">
        <v>1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>
      <c r="A43" s="181" t="s">
        <v>12</v>
      </c>
      <c r="B43" s="181"/>
      <c r="C43" s="12">
        <f>SUM(C41:C42)</f>
        <v>101</v>
      </c>
      <c r="D43" s="12">
        <f>D41+D42</f>
        <v>15</v>
      </c>
      <c r="E43" s="12">
        <f aca="true" t="shared" si="1" ref="E43:O43">E41+E42</f>
        <v>4</v>
      </c>
      <c r="F43" s="12">
        <f t="shared" si="1"/>
        <v>8</v>
      </c>
      <c r="G43" s="12">
        <f t="shared" si="1"/>
        <v>6</v>
      </c>
      <c r="H43" s="12">
        <f t="shared" si="1"/>
        <v>20</v>
      </c>
      <c r="I43" s="12">
        <f t="shared" si="1"/>
        <v>4</v>
      </c>
      <c r="J43" s="12">
        <f t="shared" si="1"/>
        <v>18</v>
      </c>
      <c r="K43" s="12">
        <f t="shared" si="1"/>
        <v>6</v>
      </c>
      <c r="L43" s="12">
        <f t="shared" si="1"/>
        <v>4</v>
      </c>
      <c r="M43" s="12">
        <f t="shared" si="1"/>
        <v>0</v>
      </c>
      <c r="N43" s="12">
        <f t="shared" si="1"/>
        <v>7</v>
      </c>
      <c r="O43" s="12">
        <f t="shared" si="1"/>
        <v>9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>
      <c r="A44" s="74"/>
      <c r="B44" s="74"/>
      <c r="C44" s="3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5">
      <c r="A45" s="145" t="s">
        <v>23</v>
      </c>
      <c r="B45" s="145" t="s">
        <v>25</v>
      </c>
      <c r="C45" s="92" t="s">
        <v>17</v>
      </c>
      <c r="D45" s="174" t="s">
        <v>16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</row>
    <row r="46" spans="1:26" ht="15">
      <c r="A46" s="146"/>
      <c r="B46" s="146"/>
      <c r="C46" s="92" t="s">
        <v>51</v>
      </c>
      <c r="D46" s="68">
        <v>60</v>
      </c>
      <c r="E46" s="69">
        <v>61</v>
      </c>
      <c r="F46" s="69">
        <v>62</v>
      </c>
      <c r="G46" s="69">
        <v>63</v>
      </c>
      <c r="H46" s="69">
        <v>66</v>
      </c>
      <c r="I46" s="69">
        <v>67</v>
      </c>
      <c r="J46" s="69">
        <v>68</v>
      </c>
      <c r="K46" s="69">
        <v>69</v>
      </c>
      <c r="L46" s="69">
        <v>70</v>
      </c>
      <c r="M46" s="69">
        <v>71</v>
      </c>
      <c r="N46" s="69">
        <v>72</v>
      </c>
      <c r="O46" s="69">
        <v>73</v>
      </c>
      <c r="P46" s="68">
        <v>75</v>
      </c>
      <c r="Q46" s="69">
        <v>76</v>
      </c>
      <c r="R46" s="69">
        <v>77</v>
      </c>
      <c r="S46" s="69">
        <v>78</v>
      </c>
      <c r="T46" s="69">
        <v>79</v>
      </c>
      <c r="U46" s="68">
        <v>81</v>
      </c>
      <c r="V46" s="69">
        <v>83</v>
      </c>
      <c r="W46" s="69">
        <v>84</v>
      </c>
      <c r="X46" s="68">
        <v>88</v>
      </c>
      <c r="Y46" s="69">
        <v>90</v>
      </c>
      <c r="Z46" s="75">
        <v>94</v>
      </c>
    </row>
    <row r="47" spans="1:26" ht="15">
      <c r="A47" s="9" t="s">
        <v>5</v>
      </c>
      <c r="B47" s="9" t="s">
        <v>26</v>
      </c>
      <c r="C47" s="76">
        <f>SUM(D47:Z47)</f>
        <v>424</v>
      </c>
      <c r="D47" s="73">
        <v>19</v>
      </c>
      <c r="E47" s="73">
        <v>20</v>
      </c>
      <c r="F47" s="73">
        <v>6</v>
      </c>
      <c r="G47" s="73">
        <v>7</v>
      </c>
      <c r="H47" s="73">
        <v>58</v>
      </c>
      <c r="I47" s="73">
        <v>48</v>
      </c>
      <c r="J47" s="73">
        <v>5</v>
      </c>
      <c r="K47" s="73">
        <v>13</v>
      </c>
      <c r="L47" s="73">
        <v>93</v>
      </c>
      <c r="M47" s="73">
        <v>7</v>
      </c>
      <c r="N47" s="73">
        <v>34</v>
      </c>
      <c r="O47" s="73">
        <v>4</v>
      </c>
      <c r="P47" s="73">
        <v>32</v>
      </c>
      <c r="Q47" s="73">
        <v>2</v>
      </c>
      <c r="R47" s="73">
        <v>11</v>
      </c>
      <c r="S47" s="73">
        <v>11</v>
      </c>
      <c r="T47" s="73">
        <v>34</v>
      </c>
      <c r="U47" s="73">
        <v>2</v>
      </c>
      <c r="V47" s="73">
        <v>2</v>
      </c>
      <c r="W47" s="73">
        <v>8</v>
      </c>
      <c r="X47" s="73">
        <v>0</v>
      </c>
      <c r="Y47" s="73">
        <v>8</v>
      </c>
      <c r="Z47" s="73">
        <v>0</v>
      </c>
    </row>
    <row r="48" spans="1:26" ht="15">
      <c r="A48" s="9" t="s">
        <v>7</v>
      </c>
      <c r="B48" s="9" t="s">
        <v>35</v>
      </c>
      <c r="C48" s="12">
        <f>SUM(D48:Z48)</f>
        <v>4</v>
      </c>
      <c r="D48" s="14">
        <v>0</v>
      </c>
      <c r="E48" s="14">
        <v>0</v>
      </c>
      <c r="F48" s="14">
        <v>1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1</v>
      </c>
      <c r="S48" s="14">
        <v>1</v>
      </c>
      <c r="T48" s="14">
        <v>0</v>
      </c>
      <c r="U48" s="14">
        <v>0</v>
      </c>
      <c r="V48" s="14">
        <v>0</v>
      </c>
      <c r="W48" s="14">
        <v>0</v>
      </c>
      <c r="X48" s="14">
        <v>1</v>
      </c>
      <c r="Y48" s="14">
        <v>0</v>
      </c>
      <c r="Z48" s="77">
        <v>0</v>
      </c>
    </row>
    <row r="49" spans="1:26" ht="15">
      <c r="A49" s="183" t="s">
        <v>12</v>
      </c>
      <c r="B49" s="184"/>
      <c r="C49" s="12">
        <f>SUM(C47:C48)</f>
        <v>428</v>
      </c>
      <c r="D49" s="14">
        <f>D47+D48</f>
        <v>19</v>
      </c>
      <c r="E49" s="14">
        <f aca="true" t="shared" si="2" ref="E49:Z49">E47+E48</f>
        <v>20</v>
      </c>
      <c r="F49" s="14">
        <f t="shared" si="2"/>
        <v>7</v>
      </c>
      <c r="G49" s="14">
        <f t="shared" si="2"/>
        <v>7</v>
      </c>
      <c r="H49" s="14">
        <f t="shared" si="2"/>
        <v>58</v>
      </c>
      <c r="I49" s="14">
        <f t="shared" si="2"/>
        <v>48</v>
      </c>
      <c r="J49" s="14">
        <f t="shared" si="2"/>
        <v>5</v>
      </c>
      <c r="K49" s="14">
        <f t="shared" si="2"/>
        <v>13</v>
      </c>
      <c r="L49" s="14">
        <f t="shared" si="2"/>
        <v>93</v>
      </c>
      <c r="M49" s="14">
        <f t="shared" si="2"/>
        <v>7</v>
      </c>
      <c r="N49" s="14">
        <f t="shared" si="2"/>
        <v>34</v>
      </c>
      <c r="O49" s="14">
        <f t="shared" si="2"/>
        <v>4</v>
      </c>
      <c r="P49" s="14">
        <f t="shared" si="2"/>
        <v>32</v>
      </c>
      <c r="Q49" s="14">
        <f t="shared" si="2"/>
        <v>2</v>
      </c>
      <c r="R49" s="14">
        <f t="shared" si="2"/>
        <v>12</v>
      </c>
      <c r="S49" s="14">
        <f t="shared" si="2"/>
        <v>12</v>
      </c>
      <c r="T49" s="14">
        <f t="shared" si="2"/>
        <v>34</v>
      </c>
      <c r="U49" s="14">
        <f t="shared" si="2"/>
        <v>2</v>
      </c>
      <c r="V49" s="14">
        <f t="shared" si="2"/>
        <v>2</v>
      </c>
      <c r="W49" s="14">
        <f t="shared" si="2"/>
        <v>8</v>
      </c>
      <c r="X49" s="14">
        <f t="shared" si="2"/>
        <v>1</v>
      </c>
      <c r="Y49" s="14">
        <f t="shared" si="2"/>
        <v>8</v>
      </c>
      <c r="Z49" s="14">
        <f t="shared" si="2"/>
        <v>0</v>
      </c>
    </row>
    <row r="50" spans="1:26" ht="15">
      <c r="A50" s="74"/>
      <c r="B50" s="74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">
      <c r="A51" s="145" t="s">
        <v>23</v>
      </c>
      <c r="B51" s="145" t="s">
        <v>25</v>
      </c>
      <c r="C51" s="92" t="s">
        <v>18</v>
      </c>
      <c r="D51" s="182" t="s">
        <v>16</v>
      </c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20"/>
      <c r="W51" s="20"/>
      <c r="X51" s="20"/>
      <c r="Y51" s="20"/>
      <c r="Z51" s="20"/>
    </row>
    <row r="52" spans="1:26" ht="15">
      <c r="A52" s="146"/>
      <c r="B52" s="146"/>
      <c r="C52" s="92" t="s">
        <v>51</v>
      </c>
      <c r="D52" s="78">
        <v>100</v>
      </c>
      <c r="E52" s="79">
        <v>101</v>
      </c>
      <c r="F52" s="79">
        <v>102</v>
      </c>
      <c r="G52" s="79">
        <v>103</v>
      </c>
      <c r="H52" s="79">
        <v>104</v>
      </c>
      <c r="I52" s="79">
        <v>105</v>
      </c>
      <c r="J52" s="79">
        <v>106</v>
      </c>
      <c r="K52" s="78">
        <v>107</v>
      </c>
      <c r="L52" s="79">
        <v>108</v>
      </c>
      <c r="M52" s="79">
        <v>109</v>
      </c>
      <c r="N52" s="79">
        <v>110</v>
      </c>
      <c r="O52" s="78">
        <v>111</v>
      </c>
      <c r="P52" s="79">
        <v>112</v>
      </c>
      <c r="Q52" s="79">
        <v>113</v>
      </c>
      <c r="R52" s="79">
        <v>114</v>
      </c>
      <c r="S52" s="79">
        <v>115</v>
      </c>
      <c r="T52" s="78" t="s">
        <v>2</v>
      </c>
      <c r="U52" s="78" t="s">
        <v>3</v>
      </c>
      <c r="V52" s="20"/>
      <c r="W52" s="20"/>
      <c r="X52" s="20"/>
      <c r="Y52" s="20"/>
      <c r="Z52" s="20"/>
    </row>
    <row r="53" spans="1:26" ht="15">
      <c r="A53" s="9" t="s">
        <v>5</v>
      </c>
      <c r="B53" s="9" t="s">
        <v>26</v>
      </c>
      <c r="C53" s="89">
        <f>SUM(D53:U53)</f>
        <v>1013</v>
      </c>
      <c r="D53" s="14">
        <v>0</v>
      </c>
      <c r="E53" s="14">
        <v>5</v>
      </c>
      <c r="F53" s="14">
        <v>7</v>
      </c>
      <c r="G53" s="14">
        <v>16</v>
      </c>
      <c r="H53" s="14">
        <v>5</v>
      </c>
      <c r="I53" s="14">
        <v>12</v>
      </c>
      <c r="J53" s="14">
        <v>8</v>
      </c>
      <c r="K53" s="14">
        <v>1</v>
      </c>
      <c r="L53" s="14">
        <v>4</v>
      </c>
      <c r="M53" s="14">
        <v>52</v>
      </c>
      <c r="N53" s="14">
        <v>9</v>
      </c>
      <c r="O53" s="14">
        <v>1</v>
      </c>
      <c r="P53" s="14">
        <v>0</v>
      </c>
      <c r="Q53" s="14">
        <v>11</v>
      </c>
      <c r="R53" s="14">
        <v>3</v>
      </c>
      <c r="S53" s="14">
        <v>10</v>
      </c>
      <c r="T53" s="14">
        <v>724</v>
      </c>
      <c r="U53" s="14">
        <v>145</v>
      </c>
      <c r="V53" s="20"/>
      <c r="W53" s="20"/>
      <c r="X53" s="20"/>
      <c r="Y53" s="20"/>
      <c r="Z53" s="20"/>
    </row>
    <row r="54" spans="1:26" ht="15">
      <c r="A54" s="9" t="s">
        <v>7</v>
      </c>
      <c r="B54" s="9" t="s">
        <v>35</v>
      </c>
      <c r="C54" s="80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1</v>
      </c>
      <c r="U54" s="14">
        <v>0</v>
      </c>
      <c r="V54" s="20"/>
      <c r="W54" s="20"/>
      <c r="X54" s="20"/>
      <c r="Y54" s="20"/>
      <c r="Z54" s="20"/>
    </row>
    <row r="55" spans="1:26" ht="15">
      <c r="A55" s="183" t="s">
        <v>12</v>
      </c>
      <c r="B55" s="184"/>
      <c r="C55" s="80">
        <f>SUM(C53:C54)</f>
        <v>1014</v>
      </c>
      <c r="D55" s="14">
        <f>D53+D54</f>
        <v>0</v>
      </c>
      <c r="E55" s="14">
        <f aca="true" t="shared" si="3" ref="E55:U55">E53+E54</f>
        <v>5</v>
      </c>
      <c r="F55" s="14">
        <f t="shared" si="3"/>
        <v>7</v>
      </c>
      <c r="G55" s="14">
        <f t="shared" si="3"/>
        <v>16</v>
      </c>
      <c r="H55" s="14">
        <f t="shared" si="3"/>
        <v>5</v>
      </c>
      <c r="I55" s="14">
        <f t="shared" si="3"/>
        <v>12</v>
      </c>
      <c r="J55" s="14">
        <f t="shared" si="3"/>
        <v>8</v>
      </c>
      <c r="K55" s="14">
        <f t="shared" si="3"/>
        <v>1</v>
      </c>
      <c r="L55" s="14">
        <f t="shared" si="3"/>
        <v>4</v>
      </c>
      <c r="M55" s="14">
        <f t="shared" si="3"/>
        <v>52</v>
      </c>
      <c r="N55" s="14">
        <f t="shared" si="3"/>
        <v>9</v>
      </c>
      <c r="O55" s="14">
        <f t="shared" si="3"/>
        <v>1</v>
      </c>
      <c r="P55" s="14">
        <f t="shared" si="3"/>
        <v>0</v>
      </c>
      <c r="Q55" s="14">
        <f t="shared" si="3"/>
        <v>11</v>
      </c>
      <c r="R55" s="14">
        <f t="shared" si="3"/>
        <v>3</v>
      </c>
      <c r="S55" s="14">
        <f t="shared" si="3"/>
        <v>10</v>
      </c>
      <c r="T55" s="14">
        <f t="shared" si="3"/>
        <v>725</v>
      </c>
      <c r="U55" s="14">
        <f t="shared" si="3"/>
        <v>145</v>
      </c>
      <c r="V55" s="20"/>
      <c r="W55" s="20"/>
      <c r="X55" s="20"/>
      <c r="Y55" s="20"/>
      <c r="Z55" s="20"/>
    </row>
    <row r="56" spans="1:26" ht="15">
      <c r="A56" s="74"/>
      <c r="B56" s="74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">
      <c r="A57" s="145" t="s">
        <v>23</v>
      </c>
      <c r="B57" s="145" t="s">
        <v>25</v>
      </c>
      <c r="C57" s="92" t="s">
        <v>19</v>
      </c>
      <c r="D57" s="182" t="s">
        <v>16</v>
      </c>
      <c r="E57" s="182"/>
      <c r="F57" s="182"/>
      <c r="G57" s="182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">
      <c r="A58" s="146"/>
      <c r="B58" s="146"/>
      <c r="C58" s="92" t="s">
        <v>51</v>
      </c>
      <c r="D58" s="79">
        <v>120</v>
      </c>
      <c r="E58" s="78">
        <v>121</v>
      </c>
      <c r="F58" s="78">
        <v>122</v>
      </c>
      <c r="G58" s="79">
        <v>123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">
      <c r="A59" s="9" t="s">
        <v>5</v>
      </c>
      <c r="B59" s="9" t="s">
        <v>26</v>
      </c>
      <c r="C59" s="76">
        <v>15</v>
      </c>
      <c r="D59" s="77">
        <v>14</v>
      </c>
      <c r="E59" s="77">
        <v>1</v>
      </c>
      <c r="F59" s="77">
        <v>0</v>
      </c>
      <c r="G59" s="77">
        <v>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>
      <c r="A60" s="9" t="s">
        <v>7</v>
      </c>
      <c r="B60" s="9" t="s">
        <v>35</v>
      </c>
      <c r="C60" s="80">
        <v>0</v>
      </c>
      <c r="D60" s="81">
        <v>0</v>
      </c>
      <c r="E60" s="81">
        <v>0</v>
      </c>
      <c r="F60" s="81">
        <v>0</v>
      </c>
      <c r="G60" s="81"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183" t="s">
        <v>12</v>
      </c>
      <c r="B61" s="184"/>
      <c r="C61" s="80">
        <v>15</v>
      </c>
      <c r="D61" s="67">
        <v>0</v>
      </c>
      <c r="E61" s="73">
        <v>0</v>
      </c>
      <c r="F61" s="73">
        <v>0</v>
      </c>
      <c r="G61" s="67"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>
      <c r="A62" s="74"/>
      <c r="B62" s="74"/>
      <c r="C62" s="19"/>
      <c r="D62" s="71"/>
      <c r="E62" s="72"/>
      <c r="F62" s="72"/>
      <c r="G62" s="71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>
      <c r="A63" s="185" t="s">
        <v>52</v>
      </c>
      <c r="B63" s="174" t="s">
        <v>25</v>
      </c>
      <c r="C63" s="92" t="s">
        <v>53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5" ht="15">
      <c r="A64" s="185"/>
      <c r="B64" s="174"/>
      <c r="C64" s="92" t="s">
        <v>51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9" t="s">
        <v>5</v>
      </c>
      <c r="B65" s="9" t="s">
        <v>26</v>
      </c>
      <c r="C65" s="82">
        <v>7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9" t="s">
        <v>7</v>
      </c>
      <c r="B66" s="9" t="s">
        <v>35</v>
      </c>
      <c r="C66" s="82">
        <v>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186" t="s">
        <v>12</v>
      </c>
      <c r="B67" s="186"/>
      <c r="C67" s="12">
        <v>7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</sheetData>
  <sheetProtection/>
  <mergeCells count="38">
    <mergeCell ref="A61:B61"/>
    <mergeCell ref="A63:A64"/>
    <mergeCell ref="B63:B64"/>
    <mergeCell ref="A67:B67"/>
    <mergeCell ref="A57:A58"/>
    <mergeCell ref="B57:B58"/>
    <mergeCell ref="A30:Z31"/>
    <mergeCell ref="A49:B49"/>
    <mergeCell ref="A51:A52"/>
    <mergeCell ref="B51:B52"/>
    <mergeCell ref="D51:U51"/>
    <mergeCell ref="D33:Y33"/>
    <mergeCell ref="B45:B46"/>
    <mergeCell ref="D57:G57"/>
    <mergeCell ref="A37:B37"/>
    <mergeCell ref="A39:A40"/>
    <mergeCell ref="B39:B40"/>
    <mergeCell ref="D39:O39"/>
    <mergeCell ref="A43:B43"/>
    <mergeCell ref="A45:A46"/>
    <mergeCell ref="A55:B55"/>
    <mergeCell ref="A13:A14"/>
    <mergeCell ref="C13:C14"/>
    <mergeCell ref="A19:B19"/>
    <mergeCell ref="A20:C20"/>
    <mergeCell ref="D45:Z45"/>
    <mergeCell ref="A23:A24"/>
    <mergeCell ref="C23:C24"/>
    <mergeCell ref="A28:B28"/>
    <mergeCell ref="A33:A34"/>
    <mergeCell ref="B33:B34"/>
    <mergeCell ref="A1:C1"/>
    <mergeCell ref="A5:B5"/>
    <mergeCell ref="A2:C2"/>
    <mergeCell ref="A3:C3"/>
    <mergeCell ref="A4:C4"/>
    <mergeCell ref="A6:A7"/>
    <mergeCell ref="C6:C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7"/>
  <sheetViews>
    <sheetView zoomScale="80" zoomScaleNormal="80" zoomScalePageLayoutView="0" workbookViewId="0" topLeftCell="A28">
      <selection activeCell="A1" sqref="A1:Z67"/>
    </sheetView>
  </sheetViews>
  <sheetFormatPr defaultColWidth="9.140625" defaultRowHeight="15"/>
  <cols>
    <col min="1" max="1" width="46.140625" style="0" customWidth="1"/>
    <col min="2" max="2" width="43.8515625" style="0" bestFit="1" customWidth="1"/>
    <col min="3" max="3" width="29.7109375" style="0" bestFit="1" customWidth="1"/>
    <col min="4" max="19" width="4.00390625" style="0" bestFit="1" customWidth="1"/>
    <col min="20" max="20" width="4.28125" style="0" bestFit="1" customWidth="1"/>
    <col min="21" max="21" width="4.57421875" style="0" bestFit="1" customWidth="1"/>
    <col min="22" max="22" width="3.00390625" style="0" bestFit="1" customWidth="1"/>
    <col min="23" max="23" width="4.421875" style="0" bestFit="1" customWidth="1"/>
    <col min="24" max="24" width="5.140625" style="0" bestFit="1" customWidth="1"/>
    <col min="25" max="25" width="4.7109375" style="0" customWidth="1"/>
  </cols>
  <sheetData>
    <row r="1" spans="1:3" ht="29.25" customHeight="1">
      <c r="A1" s="148" t="s">
        <v>58</v>
      </c>
      <c r="B1" s="148"/>
      <c r="C1" s="148"/>
    </row>
    <row r="2" spans="1:3" ht="15" customHeight="1">
      <c r="A2" s="149" t="s">
        <v>24</v>
      </c>
      <c r="B2" s="149"/>
      <c r="C2" s="149"/>
    </row>
    <row r="3" spans="1:3" ht="15" customHeight="1">
      <c r="A3" s="161" t="s">
        <v>20</v>
      </c>
      <c r="B3" s="161"/>
      <c r="C3" s="161"/>
    </row>
    <row r="4" spans="1:3" ht="15" customHeight="1" thickBot="1">
      <c r="A4" s="162" t="s">
        <v>46</v>
      </c>
      <c r="B4" s="162"/>
      <c r="C4" s="162"/>
    </row>
    <row r="5" spans="1:25" ht="15.75" thickBot="1">
      <c r="A5" s="165" t="s">
        <v>28</v>
      </c>
      <c r="B5" s="166"/>
      <c r="C5" s="3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147" t="s">
        <v>23</v>
      </c>
      <c r="B6" s="94"/>
      <c r="C6" s="163" t="s">
        <v>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146"/>
      <c r="B7" s="93" t="s">
        <v>25</v>
      </c>
      <c r="C7" s="16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9" t="s">
        <v>5</v>
      </c>
      <c r="B8" s="9" t="s">
        <v>26</v>
      </c>
      <c r="C8" s="10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9" t="s">
        <v>7</v>
      </c>
      <c r="B9" s="9" t="s">
        <v>35</v>
      </c>
      <c r="C9" s="10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37" t="s">
        <v>38</v>
      </c>
      <c r="B10" s="37"/>
      <c r="C10" s="3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.75" thickBo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6" ht="15.75" thickBot="1">
      <c r="A12" s="40" t="s">
        <v>33</v>
      </c>
      <c r="B12" s="41"/>
      <c r="C12" s="3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>
      <c r="A13" s="150" t="s">
        <v>36</v>
      </c>
      <c r="B13" s="94"/>
      <c r="C13" s="152" t="s">
        <v>34</v>
      </c>
      <c r="D13" s="6"/>
      <c r="E13" s="6"/>
      <c r="F13" s="6"/>
      <c r="G13" s="6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>
      <c r="A14" s="151"/>
      <c r="B14" s="93" t="s">
        <v>25</v>
      </c>
      <c r="C14" s="15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>
      <c r="A15" s="49" t="s">
        <v>5</v>
      </c>
      <c r="B15" s="9" t="s">
        <v>26</v>
      </c>
      <c r="C15" s="48">
        <v>1445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>
      <c r="A16" s="49" t="s">
        <v>8</v>
      </c>
      <c r="B16" s="9" t="s">
        <v>27</v>
      </c>
      <c r="C16" s="48">
        <v>698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>
      <c r="A17" s="49" t="s">
        <v>37</v>
      </c>
      <c r="B17" s="9" t="s">
        <v>35</v>
      </c>
      <c r="C17" s="48">
        <v>59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>
      <c r="A18" s="49" t="s">
        <v>9</v>
      </c>
      <c r="B18" s="9" t="s">
        <v>30</v>
      </c>
      <c r="C18" s="48">
        <v>1</v>
      </c>
      <c r="D18" s="1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thickBot="1">
      <c r="A19" s="159" t="s">
        <v>12</v>
      </c>
      <c r="B19" s="160"/>
      <c r="C19" s="51">
        <f>SUM(C15:C18)</f>
        <v>2203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3.25" customHeight="1">
      <c r="A20" s="156" t="s">
        <v>48</v>
      </c>
      <c r="B20" s="156"/>
      <c r="C20" s="15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5" ht="15.75" thickBo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6" ht="15.75" thickBot="1">
      <c r="A22" s="40" t="s">
        <v>31</v>
      </c>
      <c r="B22" s="41"/>
      <c r="C22" s="4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>
      <c r="A23" s="150" t="s">
        <v>23</v>
      </c>
      <c r="B23" s="94"/>
      <c r="C23" s="154" t="s">
        <v>45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>
      <c r="A24" s="151"/>
      <c r="B24" s="93" t="s">
        <v>25</v>
      </c>
      <c r="C24" s="15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>
      <c r="A25" s="47" t="s">
        <v>5</v>
      </c>
      <c r="B25" s="9" t="s">
        <v>26</v>
      </c>
      <c r="C25" s="12">
        <v>1108</v>
      </c>
      <c r="D25" s="6"/>
      <c r="E25" s="6"/>
      <c r="F25" s="6"/>
      <c r="G25" s="6"/>
      <c r="H25" s="6"/>
      <c r="I25" s="1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>
      <c r="A26" s="49" t="s">
        <v>7</v>
      </c>
      <c r="B26" s="9" t="s">
        <v>35</v>
      </c>
      <c r="C26" s="12">
        <v>0</v>
      </c>
      <c r="D26" s="6"/>
      <c r="E26" s="6"/>
      <c r="F26" s="6"/>
      <c r="G26" s="6"/>
      <c r="H26" s="1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>
      <c r="A27" s="47" t="s">
        <v>9</v>
      </c>
      <c r="B27" s="9" t="s">
        <v>39</v>
      </c>
      <c r="C27" s="12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thickBot="1">
      <c r="A28" s="159" t="s">
        <v>12</v>
      </c>
      <c r="B28" s="160"/>
      <c r="C28" s="50">
        <f>SUM(C25:C27)</f>
        <v>1108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5" ht="15.75" thickBot="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6" ht="15">
      <c r="A30" s="175" t="s">
        <v>44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7"/>
    </row>
    <row r="31" spans="1:26" ht="15.75" thickBot="1">
      <c r="A31" s="178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80"/>
    </row>
    <row r="32" spans="1:26" ht="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/>
    </row>
    <row r="33" spans="1:25" ht="15">
      <c r="A33" s="145" t="s">
        <v>23</v>
      </c>
      <c r="B33" s="145" t="s">
        <v>25</v>
      </c>
      <c r="C33" s="95" t="s">
        <v>50</v>
      </c>
      <c r="D33" s="174" t="s">
        <v>16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</row>
    <row r="34" spans="1:26" ht="15">
      <c r="A34" s="146"/>
      <c r="B34" s="146"/>
      <c r="C34" s="95" t="s">
        <v>51</v>
      </c>
      <c r="D34" s="65">
        <v>1</v>
      </c>
      <c r="E34" s="65">
        <v>5</v>
      </c>
      <c r="F34" s="65">
        <v>6</v>
      </c>
      <c r="G34" s="65">
        <v>7</v>
      </c>
      <c r="H34" s="65">
        <v>9</v>
      </c>
      <c r="I34" s="65">
        <v>10</v>
      </c>
      <c r="J34" s="65">
        <v>13</v>
      </c>
      <c r="K34" s="65">
        <v>17</v>
      </c>
      <c r="L34" s="65">
        <v>19</v>
      </c>
      <c r="M34" s="65">
        <v>20</v>
      </c>
      <c r="N34" s="65">
        <v>23</v>
      </c>
      <c r="O34" s="65">
        <v>24</v>
      </c>
      <c r="P34" s="65">
        <v>25</v>
      </c>
      <c r="Q34" s="65">
        <v>26</v>
      </c>
      <c r="R34" s="65">
        <v>28</v>
      </c>
      <c r="S34" s="65">
        <v>30</v>
      </c>
      <c r="T34" s="65">
        <v>32</v>
      </c>
      <c r="U34" s="65">
        <v>33</v>
      </c>
      <c r="V34" s="65">
        <v>34</v>
      </c>
      <c r="W34" s="66" t="s">
        <v>4</v>
      </c>
      <c r="X34" s="66" t="s">
        <v>0</v>
      </c>
      <c r="Y34" s="66" t="s">
        <v>1</v>
      </c>
      <c r="Z34" s="6"/>
    </row>
    <row r="35" spans="1:26" ht="15">
      <c r="A35" s="9" t="s">
        <v>5</v>
      </c>
      <c r="B35" s="9" t="s">
        <v>26</v>
      </c>
      <c r="C35" s="15">
        <f>SUM(D35:Y35)</f>
        <v>135</v>
      </c>
      <c r="D35" s="67">
        <v>1</v>
      </c>
      <c r="E35" s="67">
        <v>6</v>
      </c>
      <c r="F35" s="67">
        <v>2</v>
      </c>
      <c r="G35" s="67">
        <v>2</v>
      </c>
      <c r="H35" s="67">
        <v>1</v>
      </c>
      <c r="I35" s="67">
        <v>3</v>
      </c>
      <c r="J35" s="67">
        <v>1</v>
      </c>
      <c r="K35" s="67">
        <v>20</v>
      </c>
      <c r="L35" s="67">
        <v>6</v>
      </c>
      <c r="M35" s="67">
        <v>2</v>
      </c>
      <c r="N35" s="67">
        <v>1</v>
      </c>
      <c r="O35" s="67">
        <v>3</v>
      </c>
      <c r="P35" s="67">
        <v>5</v>
      </c>
      <c r="Q35" s="67">
        <v>3</v>
      </c>
      <c r="R35" s="67">
        <v>0</v>
      </c>
      <c r="S35" s="67">
        <v>1</v>
      </c>
      <c r="T35" s="67">
        <v>1</v>
      </c>
      <c r="U35" s="67">
        <v>2</v>
      </c>
      <c r="V35" s="67">
        <v>11</v>
      </c>
      <c r="W35" s="67">
        <v>0</v>
      </c>
      <c r="X35" s="67">
        <v>43</v>
      </c>
      <c r="Y35" s="67">
        <v>21</v>
      </c>
      <c r="Z35" s="6"/>
    </row>
    <row r="36" spans="1:26" ht="15">
      <c r="A36" s="9" t="s">
        <v>7</v>
      </c>
      <c r="B36" s="9" t="s">
        <v>35</v>
      </c>
      <c r="C36" s="12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1</v>
      </c>
      <c r="Z36" s="6"/>
    </row>
    <row r="37" spans="1:26" ht="15">
      <c r="A37" s="181" t="s">
        <v>12</v>
      </c>
      <c r="B37" s="181"/>
      <c r="C37" s="12">
        <f>C35+C36</f>
        <v>136</v>
      </c>
      <c r="D37" s="12">
        <f aca="true" t="shared" si="0" ref="D37:Y37">D35+D36</f>
        <v>1</v>
      </c>
      <c r="E37" s="12">
        <f t="shared" si="0"/>
        <v>6</v>
      </c>
      <c r="F37" s="12">
        <f t="shared" si="0"/>
        <v>2</v>
      </c>
      <c r="G37" s="12">
        <f t="shared" si="0"/>
        <v>2</v>
      </c>
      <c r="H37" s="12">
        <f t="shared" si="0"/>
        <v>1</v>
      </c>
      <c r="I37" s="12">
        <f t="shared" si="0"/>
        <v>3</v>
      </c>
      <c r="J37" s="12">
        <f t="shared" si="0"/>
        <v>1</v>
      </c>
      <c r="K37" s="12">
        <f t="shared" si="0"/>
        <v>20</v>
      </c>
      <c r="L37" s="12">
        <f t="shared" si="0"/>
        <v>6</v>
      </c>
      <c r="M37" s="12">
        <f t="shared" si="0"/>
        <v>2</v>
      </c>
      <c r="N37" s="12">
        <f t="shared" si="0"/>
        <v>1</v>
      </c>
      <c r="O37" s="12">
        <f t="shared" si="0"/>
        <v>3</v>
      </c>
      <c r="P37" s="12">
        <f t="shared" si="0"/>
        <v>5</v>
      </c>
      <c r="Q37" s="12">
        <f t="shared" si="0"/>
        <v>3</v>
      </c>
      <c r="R37" s="12">
        <f t="shared" si="0"/>
        <v>0</v>
      </c>
      <c r="S37" s="12">
        <f t="shared" si="0"/>
        <v>1</v>
      </c>
      <c r="T37" s="12">
        <f t="shared" si="0"/>
        <v>1</v>
      </c>
      <c r="U37" s="12">
        <f t="shared" si="0"/>
        <v>2</v>
      </c>
      <c r="V37" s="12">
        <f t="shared" si="0"/>
        <v>11</v>
      </c>
      <c r="W37" s="12">
        <f t="shared" si="0"/>
        <v>0</v>
      </c>
      <c r="X37" s="12">
        <f t="shared" si="0"/>
        <v>43</v>
      </c>
      <c r="Y37" s="12">
        <f t="shared" si="0"/>
        <v>22</v>
      </c>
      <c r="Z37" s="6"/>
    </row>
    <row r="38" spans="1:26" ht="15">
      <c r="A38" s="7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>
      <c r="A39" s="145" t="s">
        <v>23</v>
      </c>
      <c r="B39" s="145" t="s">
        <v>25</v>
      </c>
      <c r="C39" s="95" t="s">
        <v>15</v>
      </c>
      <c r="D39" s="174" t="s">
        <v>16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6"/>
    </row>
    <row r="40" spans="1:26" ht="15">
      <c r="A40" s="146"/>
      <c r="B40" s="146"/>
      <c r="C40" s="95" t="s">
        <v>51</v>
      </c>
      <c r="D40" s="68">
        <v>40</v>
      </c>
      <c r="E40" s="68">
        <v>41</v>
      </c>
      <c r="F40" s="69">
        <v>42</v>
      </c>
      <c r="G40" s="69">
        <v>43</v>
      </c>
      <c r="H40" s="69">
        <v>44</v>
      </c>
      <c r="I40" s="69">
        <v>45</v>
      </c>
      <c r="J40" s="69">
        <v>46</v>
      </c>
      <c r="K40" s="69">
        <v>47</v>
      </c>
      <c r="L40" s="70">
        <v>48</v>
      </c>
      <c r="M40" s="70">
        <v>49</v>
      </c>
      <c r="N40" s="69">
        <v>50</v>
      </c>
      <c r="O40" s="69">
        <v>52</v>
      </c>
      <c r="P40" s="71"/>
      <c r="Q40" s="71"/>
      <c r="R40" s="71"/>
      <c r="S40" s="71"/>
      <c r="T40" s="71"/>
      <c r="U40" s="71"/>
      <c r="V40" s="71"/>
      <c r="W40" s="72"/>
      <c r="X40" s="72"/>
      <c r="Y40" s="72"/>
      <c r="Z40" s="6"/>
    </row>
    <row r="41" spans="1:26" ht="15">
      <c r="A41" s="9" t="s">
        <v>5</v>
      </c>
      <c r="B41" s="9" t="s">
        <v>26</v>
      </c>
      <c r="C41" s="15">
        <f>SUM(D41:O41)</f>
        <v>158</v>
      </c>
      <c r="D41" s="73">
        <v>42</v>
      </c>
      <c r="E41" s="73">
        <v>1</v>
      </c>
      <c r="F41" s="73">
        <v>10</v>
      </c>
      <c r="G41" s="73">
        <v>6</v>
      </c>
      <c r="H41" s="73">
        <v>38</v>
      </c>
      <c r="I41" s="73">
        <v>18</v>
      </c>
      <c r="J41" s="73">
        <v>1</v>
      </c>
      <c r="K41" s="73">
        <v>12</v>
      </c>
      <c r="L41" s="73">
        <v>2</v>
      </c>
      <c r="M41" s="73">
        <v>11</v>
      </c>
      <c r="N41" s="73">
        <v>15</v>
      </c>
      <c r="O41" s="73">
        <v>2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>
      <c r="A42" s="9" t="s">
        <v>7</v>
      </c>
      <c r="B42" s="9" t="s">
        <v>35</v>
      </c>
      <c r="C42" s="12">
        <f>SUM(D42:O42)</f>
        <v>1</v>
      </c>
      <c r="D42" s="14">
        <v>0</v>
      </c>
      <c r="E42" s="14">
        <v>0</v>
      </c>
      <c r="F42" s="14">
        <v>0</v>
      </c>
      <c r="G42" s="14">
        <v>0</v>
      </c>
      <c r="H42" s="14">
        <v>1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>
      <c r="A43" s="181" t="s">
        <v>12</v>
      </c>
      <c r="B43" s="181"/>
      <c r="C43" s="12">
        <f>SUM(C41:C42)</f>
        <v>159</v>
      </c>
      <c r="D43" s="12">
        <f>D41+D42</f>
        <v>42</v>
      </c>
      <c r="E43" s="12">
        <f aca="true" t="shared" si="1" ref="E43:O43">E41+E42</f>
        <v>1</v>
      </c>
      <c r="F43" s="12">
        <f t="shared" si="1"/>
        <v>10</v>
      </c>
      <c r="G43" s="12">
        <f t="shared" si="1"/>
        <v>6</v>
      </c>
      <c r="H43" s="12">
        <f t="shared" si="1"/>
        <v>39</v>
      </c>
      <c r="I43" s="12">
        <f t="shared" si="1"/>
        <v>18</v>
      </c>
      <c r="J43" s="12">
        <f t="shared" si="1"/>
        <v>1</v>
      </c>
      <c r="K43" s="12">
        <f t="shared" si="1"/>
        <v>12</v>
      </c>
      <c r="L43" s="12">
        <f t="shared" si="1"/>
        <v>2</v>
      </c>
      <c r="M43" s="12">
        <f t="shared" si="1"/>
        <v>11</v>
      </c>
      <c r="N43" s="12">
        <f t="shared" si="1"/>
        <v>15</v>
      </c>
      <c r="O43" s="12">
        <f t="shared" si="1"/>
        <v>2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>
      <c r="A44" s="74"/>
      <c r="B44" s="74"/>
      <c r="C44" s="3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5">
      <c r="A45" s="145" t="s">
        <v>23</v>
      </c>
      <c r="B45" s="145" t="s">
        <v>25</v>
      </c>
      <c r="C45" s="95" t="s">
        <v>17</v>
      </c>
      <c r="D45" s="174" t="s">
        <v>16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</row>
    <row r="46" spans="1:26" ht="15">
      <c r="A46" s="146"/>
      <c r="B46" s="146"/>
      <c r="C46" s="95" t="s">
        <v>51</v>
      </c>
      <c r="D46" s="68">
        <v>60</v>
      </c>
      <c r="E46" s="69">
        <v>61</v>
      </c>
      <c r="F46" s="69">
        <v>62</v>
      </c>
      <c r="G46" s="69">
        <v>63</v>
      </c>
      <c r="H46" s="69">
        <v>66</v>
      </c>
      <c r="I46" s="69">
        <v>67</v>
      </c>
      <c r="J46" s="69">
        <v>68</v>
      </c>
      <c r="K46" s="69">
        <v>69</v>
      </c>
      <c r="L46" s="69">
        <v>70</v>
      </c>
      <c r="M46" s="69">
        <v>71</v>
      </c>
      <c r="N46" s="69">
        <v>72</v>
      </c>
      <c r="O46" s="69">
        <v>73</v>
      </c>
      <c r="P46" s="68">
        <v>75</v>
      </c>
      <c r="Q46" s="69">
        <v>76</v>
      </c>
      <c r="R46" s="69">
        <v>77</v>
      </c>
      <c r="S46" s="69">
        <v>78</v>
      </c>
      <c r="T46" s="69">
        <v>79</v>
      </c>
      <c r="U46" s="68">
        <v>81</v>
      </c>
      <c r="V46" s="69">
        <v>83</v>
      </c>
      <c r="W46" s="69">
        <v>84</v>
      </c>
      <c r="X46" s="68">
        <v>88</v>
      </c>
      <c r="Y46" s="69">
        <v>90</v>
      </c>
      <c r="Z46" s="75">
        <v>94</v>
      </c>
    </row>
    <row r="47" spans="1:26" ht="15">
      <c r="A47" s="9" t="s">
        <v>5</v>
      </c>
      <c r="B47" s="9" t="s">
        <v>26</v>
      </c>
      <c r="C47" s="76">
        <f>SUM(D47:Z47)</f>
        <v>230</v>
      </c>
      <c r="D47" s="73">
        <v>21</v>
      </c>
      <c r="E47" s="73">
        <v>31</v>
      </c>
      <c r="F47" s="73">
        <v>4</v>
      </c>
      <c r="G47" s="73">
        <v>0</v>
      </c>
      <c r="H47" s="73">
        <v>11</v>
      </c>
      <c r="I47" s="73">
        <v>26</v>
      </c>
      <c r="J47" s="73">
        <v>2</v>
      </c>
      <c r="K47" s="73">
        <v>18</v>
      </c>
      <c r="L47" s="73">
        <v>24</v>
      </c>
      <c r="M47" s="73">
        <v>8</v>
      </c>
      <c r="N47" s="73">
        <v>21</v>
      </c>
      <c r="O47" s="73">
        <v>7</v>
      </c>
      <c r="P47" s="73">
        <v>10</v>
      </c>
      <c r="Q47" s="73">
        <v>1</v>
      </c>
      <c r="R47" s="73">
        <v>13</v>
      </c>
      <c r="S47" s="73">
        <v>3</v>
      </c>
      <c r="T47" s="73">
        <v>9</v>
      </c>
      <c r="U47" s="73">
        <v>2</v>
      </c>
      <c r="V47" s="73">
        <v>1</v>
      </c>
      <c r="W47" s="73">
        <v>9</v>
      </c>
      <c r="X47" s="73">
        <v>1</v>
      </c>
      <c r="Y47" s="73">
        <v>5</v>
      </c>
      <c r="Z47" s="73">
        <v>3</v>
      </c>
    </row>
    <row r="48" spans="1:26" ht="15">
      <c r="A48" s="9" t="s">
        <v>7</v>
      </c>
      <c r="B48" s="9" t="s">
        <v>35</v>
      </c>
      <c r="C48" s="12">
        <f>SUM(D48:Z48)</f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77">
        <v>0</v>
      </c>
    </row>
    <row r="49" spans="1:26" ht="15">
      <c r="A49" s="183" t="s">
        <v>12</v>
      </c>
      <c r="B49" s="184"/>
      <c r="C49" s="12">
        <f>SUM(C47:C48)</f>
        <v>230</v>
      </c>
      <c r="D49" s="14">
        <f>D47+D48</f>
        <v>21</v>
      </c>
      <c r="E49" s="14">
        <f aca="true" t="shared" si="2" ref="E49:Z49">E47+E48</f>
        <v>31</v>
      </c>
      <c r="F49" s="14">
        <f t="shared" si="2"/>
        <v>4</v>
      </c>
      <c r="G49" s="14">
        <f t="shared" si="2"/>
        <v>0</v>
      </c>
      <c r="H49" s="14">
        <f t="shared" si="2"/>
        <v>11</v>
      </c>
      <c r="I49" s="14">
        <f t="shared" si="2"/>
        <v>26</v>
      </c>
      <c r="J49" s="14">
        <f t="shared" si="2"/>
        <v>2</v>
      </c>
      <c r="K49" s="14">
        <f t="shared" si="2"/>
        <v>18</v>
      </c>
      <c r="L49" s="14">
        <f t="shared" si="2"/>
        <v>24</v>
      </c>
      <c r="M49" s="14">
        <f t="shared" si="2"/>
        <v>8</v>
      </c>
      <c r="N49" s="14">
        <f t="shared" si="2"/>
        <v>21</v>
      </c>
      <c r="O49" s="14">
        <f t="shared" si="2"/>
        <v>7</v>
      </c>
      <c r="P49" s="14">
        <f t="shared" si="2"/>
        <v>10</v>
      </c>
      <c r="Q49" s="14">
        <f t="shared" si="2"/>
        <v>1</v>
      </c>
      <c r="R49" s="14">
        <f t="shared" si="2"/>
        <v>13</v>
      </c>
      <c r="S49" s="14">
        <f t="shared" si="2"/>
        <v>3</v>
      </c>
      <c r="T49" s="14">
        <f t="shared" si="2"/>
        <v>9</v>
      </c>
      <c r="U49" s="14">
        <f t="shared" si="2"/>
        <v>2</v>
      </c>
      <c r="V49" s="14">
        <f t="shared" si="2"/>
        <v>1</v>
      </c>
      <c r="W49" s="14">
        <f t="shared" si="2"/>
        <v>9</v>
      </c>
      <c r="X49" s="14">
        <f t="shared" si="2"/>
        <v>1</v>
      </c>
      <c r="Y49" s="14">
        <f t="shared" si="2"/>
        <v>5</v>
      </c>
      <c r="Z49" s="14">
        <f t="shared" si="2"/>
        <v>3</v>
      </c>
    </row>
    <row r="50" spans="1:26" ht="15">
      <c r="A50" s="74"/>
      <c r="B50" s="74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">
      <c r="A51" s="145" t="s">
        <v>23</v>
      </c>
      <c r="B51" s="145" t="s">
        <v>25</v>
      </c>
      <c r="C51" s="95" t="s">
        <v>18</v>
      </c>
      <c r="D51" s="182" t="s">
        <v>16</v>
      </c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20"/>
      <c r="W51" s="20"/>
      <c r="X51" s="20"/>
      <c r="Y51" s="20"/>
      <c r="Z51" s="20"/>
    </row>
    <row r="52" spans="1:26" ht="15">
      <c r="A52" s="146"/>
      <c r="B52" s="146"/>
      <c r="C52" s="95" t="s">
        <v>51</v>
      </c>
      <c r="D52" s="78">
        <v>100</v>
      </c>
      <c r="E52" s="79">
        <v>101</v>
      </c>
      <c r="F52" s="79">
        <v>102</v>
      </c>
      <c r="G52" s="79">
        <v>103</v>
      </c>
      <c r="H52" s="79">
        <v>104</v>
      </c>
      <c r="I52" s="79">
        <v>105</v>
      </c>
      <c r="J52" s="79">
        <v>106</v>
      </c>
      <c r="K52" s="78">
        <v>107</v>
      </c>
      <c r="L52" s="79">
        <v>108</v>
      </c>
      <c r="M52" s="79">
        <v>109</v>
      </c>
      <c r="N52" s="79">
        <v>110</v>
      </c>
      <c r="O52" s="78">
        <v>111</v>
      </c>
      <c r="P52" s="79">
        <v>112</v>
      </c>
      <c r="Q52" s="79">
        <v>113</v>
      </c>
      <c r="R52" s="79">
        <v>114</v>
      </c>
      <c r="S52" s="79">
        <v>115</v>
      </c>
      <c r="T52" s="78" t="s">
        <v>2</v>
      </c>
      <c r="U52" s="78" t="s">
        <v>3</v>
      </c>
      <c r="V52" s="20"/>
      <c r="W52" s="20"/>
      <c r="X52" s="20"/>
      <c r="Y52" s="20"/>
      <c r="Z52" s="20"/>
    </row>
    <row r="53" spans="1:26" ht="15">
      <c r="A53" s="9" t="s">
        <v>5</v>
      </c>
      <c r="B53" s="9" t="s">
        <v>26</v>
      </c>
      <c r="C53" s="89">
        <f>SUM(D53:U53)</f>
        <v>584</v>
      </c>
      <c r="D53" s="14">
        <v>0</v>
      </c>
      <c r="E53" s="14">
        <v>1</v>
      </c>
      <c r="F53" s="14">
        <v>2</v>
      </c>
      <c r="G53" s="14">
        <v>13</v>
      </c>
      <c r="H53" s="14">
        <v>10</v>
      </c>
      <c r="I53" s="14">
        <v>3</v>
      </c>
      <c r="J53" s="14">
        <v>10</v>
      </c>
      <c r="K53" s="14">
        <v>0</v>
      </c>
      <c r="L53" s="14">
        <v>0</v>
      </c>
      <c r="M53" s="14">
        <v>24</v>
      </c>
      <c r="N53" s="14">
        <v>7</v>
      </c>
      <c r="O53" s="14">
        <v>0</v>
      </c>
      <c r="P53" s="14">
        <v>0</v>
      </c>
      <c r="Q53" s="14">
        <v>5</v>
      </c>
      <c r="R53" s="14">
        <v>6</v>
      </c>
      <c r="S53" s="14">
        <v>14</v>
      </c>
      <c r="T53" s="14">
        <v>480</v>
      </c>
      <c r="U53" s="14">
        <v>9</v>
      </c>
      <c r="V53" s="20"/>
      <c r="W53" s="20"/>
      <c r="X53" s="20"/>
      <c r="Y53" s="20"/>
      <c r="Z53" s="20"/>
    </row>
    <row r="54" spans="1:26" ht="15">
      <c r="A54" s="9" t="s">
        <v>7</v>
      </c>
      <c r="B54" s="9" t="s">
        <v>35</v>
      </c>
      <c r="C54" s="80">
        <f>SUM(D54:U54)</f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20"/>
      <c r="W54" s="20"/>
      <c r="X54" s="20"/>
      <c r="Y54" s="20"/>
      <c r="Z54" s="20"/>
    </row>
    <row r="55" spans="1:26" ht="15">
      <c r="A55" s="183" t="s">
        <v>12</v>
      </c>
      <c r="B55" s="184"/>
      <c r="C55" s="80">
        <f>SUM(C53:C54)</f>
        <v>584</v>
      </c>
      <c r="D55" s="14">
        <f>D53+D54</f>
        <v>0</v>
      </c>
      <c r="E55" s="14">
        <f aca="true" t="shared" si="3" ref="E55:U55">E53+E54</f>
        <v>1</v>
      </c>
      <c r="F55" s="14">
        <f t="shared" si="3"/>
        <v>2</v>
      </c>
      <c r="G55" s="14">
        <f t="shared" si="3"/>
        <v>13</v>
      </c>
      <c r="H55" s="14">
        <f t="shared" si="3"/>
        <v>10</v>
      </c>
      <c r="I55" s="14">
        <f t="shared" si="3"/>
        <v>3</v>
      </c>
      <c r="J55" s="14">
        <f t="shared" si="3"/>
        <v>10</v>
      </c>
      <c r="K55" s="14">
        <f t="shared" si="3"/>
        <v>0</v>
      </c>
      <c r="L55" s="14">
        <f t="shared" si="3"/>
        <v>0</v>
      </c>
      <c r="M55" s="14">
        <f t="shared" si="3"/>
        <v>24</v>
      </c>
      <c r="N55" s="14">
        <f t="shared" si="3"/>
        <v>7</v>
      </c>
      <c r="O55" s="14">
        <f t="shared" si="3"/>
        <v>0</v>
      </c>
      <c r="P55" s="14">
        <f t="shared" si="3"/>
        <v>0</v>
      </c>
      <c r="Q55" s="14">
        <f t="shared" si="3"/>
        <v>5</v>
      </c>
      <c r="R55" s="14">
        <f t="shared" si="3"/>
        <v>6</v>
      </c>
      <c r="S55" s="14">
        <f t="shared" si="3"/>
        <v>14</v>
      </c>
      <c r="T55" s="14">
        <f t="shared" si="3"/>
        <v>480</v>
      </c>
      <c r="U55" s="14">
        <f t="shared" si="3"/>
        <v>9</v>
      </c>
      <c r="V55" s="20"/>
      <c r="W55" s="20"/>
      <c r="X55" s="20"/>
      <c r="Y55" s="20"/>
      <c r="Z55" s="20"/>
    </row>
    <row r="56" spans="1:26" ht="15">
      <c r="A56" s="74"/>
      <c r="B56" s="74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">
      <c r="A57" s="145" t="s">
        <v>23</v>
      </c>
      <c r="B57" s="145" t="s">
        <v>25</v>
      </c>
      <c r="C57" s="95" t="s">
        <v>19</v>
      </c>
      <c r="D57" s="182" t="s">
        <v>16</v>
      </c>
      <c r="E57" s="182"/>
      <c r="F57" s="182"/>
      <c r="G57" s="182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">
      <c r="A58" s="146"/>
      <c r="B58" s="146"/>
      <c r="C58" s="95" t="s">
        <v>51</v>
      </c>
      <c r="D58" s="79">
        <v>120</v>
      </c>
      <c r="E58" s="78">
        <v>121</v>
      </c>
      <c r="F58" s="78">
        <v>122</v>
      </c>
      <c r="G58" s="79">
        <v>123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">
      <c r="A59" s="9" t="s">
        <v>5</v>
      </c>
      <c r="B59" s="9" t="s">
        <v>26</v>
      </c>
      <c r="C59" s="76">
        <f>SUM(D59:G59)</f>
        <v>26</v>
      </c>
      <c r="D59" s="77">
        <v>21</v>
      </c>
      <c r="E59" s="77">
        <v>4</v>
      </c>
      <c r="F59" s="77">
        <v>1</v>
      </c>
      <c r="G59" s="77">
        <v>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>
      <c r="A60" s="9" t="s">
        <v>7</v>
      </c>
      <c r="B60" s="9" t="s">
        <v>35</v>
      </c>
      <c r="C60" s="80">
        <f>SUM(D60:G60)</f>
        <v>0</v>
      </c>
      <c r="D60" s="81">
        <v>0</v>
      </c>
      <c r="E60" s="81">
        <v>0</v>
      </c>
      <c r="F60" s="81">
        <v>0</v>
      </c>
      <c r="G60" s="81"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183" t="s">
        <v>12</v>
      </c>
      <c r="B61" s="184"/>
      <c r="C61" s="80">
        <f>SUM(C59:C60)</f>
        <v>26</v>
      </c>
      <c r="D61" s="67">
        <v>0</v>
      </c>
      <c r="E61" s="73">
        <v>0</v>
      </c>
      <c r="F61" s="73">
        <v>0</v>
      </c>
      <c r="G61" s="67"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>
      <c r="A62" s="74"/>
      <c r="B62" s="74"/>
      <c r="C62" s="19"/>
      <c r="D62" s="71"/>
      <c r="E62" s="72"/>
      <c r="F62" s="72"/>
      <c r="G62" s="71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>
      <c r="A63" s="185" t="s">
        <v>52</v>
      </c>
      <c r="B63" s="174" t="s">
        <v>25</v>
      </c>
      <c r="C63" s="95" t="s">
        <v>53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5" ht="15">
      <c r="A64" s="185"/>
      <c r="B64" s="174"/>
      <c r="C64" s="95" t="s">
        <v>51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9" t="s">
        <v>5</v>
      </c>
      <c r="B65" s="9" t="s">
        <v>26</v>
      </c>
      <c r="C65" s="82">
        <v>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9" t="s">
        <v>7</v>
      </c>
      <c r="B66" s="9" t="s">
        <v>35</v>
      </c>
      <c r="C66" s="82">
        <v>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186" t="s">
        <v>12</v>
      </c>
      <c r="B67" s="186"/>
      <c r="C67" s="12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</sheetData>
  <sheetProtection/>
  <mergeCells count="38">
    <mergeCell ref="A1:C1"/>
    <mergeCell ref="A2:C2"/>
    <mergeCell ref="A3:C3"/>
    <mergeCell ref="A4:C4"/>
    <mergeCell ref="A5:B5"/>
    <mergeCell ref="A6:A7"/>
    <mergeCell ref="C6:C7"/>
    <mergeCell ref="A13:A14"/>
    <mergeCell ref="C13:C14"/>
    <mergeCell ref="A19:B19"/>
    <mergeCell ref="A20:C20"/>
    <mergeCell ref="A23:A24"/>
    <mergeCell ref="C23:C24"/>
    <mergeCell ref="B45:B46"/>
    <mergeCell ref="D45:Z45"/>
    <mergeCell ref="A28:B28"/>
    <mergeCell ref="A30:Z31"/>
    <mergeCell ref="A33:A34"/>
    <mergeCell ref="B33:B34"/>
    <mergeCell ref="D33:Y33"/>
    <mergeCell ref="A37:B37"/>
    <mergeCell ref="D51:U51"/>
    <mergeCell ref="A55:B55"/>
    <mergeCell ref="A57:A58"/>
    <mergeCell ref="B57:B58"/>
    <mergeCell ref="D57:G57"/>
    <mergeCell ref="A39:A40"/>
    <mergeCell ref="B39:B40"/>
    <mergeCell ref="D39:O39"/>
    <mergeCell ref="A43:B43"/>
    <mergeCell ref="A45:A46"/>
    <mergeCell ref="A61:B61"/>
    <mergeCell ref="A63:A64"/>
    <mergeCell ref="B63:B64"/>
    <mergeCell ref="A67:B67"/>
    <mergeCell ref="A49:B49"/>
    <mergeCell ref="A51:A52"/>
    <mergeCell ref="B51:B5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7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46.140625" style="0" customWidth="1"/>
    <col min="2" max="2" width="43.8515625" style="0" bestFit="1" customWidth="1"/>
    <col min="3" max="3" width="29.7109375" style="0" bestFit="1" customWidth="1"/>
    <col min="4" max="19" width="4.00390625" style="0" bestFit="1" customWidth="1"/>
    <col min="20" max="20" width="4.28125" style="0" bestFit="1" customWidth="1"/>
    <col min="21" max="21" width="4.57421875" style="0" bestFit="1" customWidth="1"/>
    <col min="22" max="22" width="3.00390625" style="0" bestFit="1" customWidth="1"/>
    <col min="23" max="23" width="4.421875" style="0" bestFit="1" customWidth="1"/>
    <col min="24" max="24" width="5.140625" style="0" bestFit="1" customWidth="1"/>
    <col min="25" max="25" width="4.7109375" style="0" customWidth="1"/>
  </cols>
  <sheetData>
    <row r="1" spans="1:3" ht="29.25">
      <c r="A1" s="148" t="s">
        <v>59</v>
      </c>
      <c r="B1" s="148"/>
      <c r="C1" s="148"/>
    </row>
    <row r="2" spans="1:3" ht="15">
      <c r="A2" s="149" t="s">
        <v>24</v>
      </c>
      <c r="B2" s="149"/>
      <c r="C2" s="149"/>
    </row>
    <row r="3" spans="1:3" ht="15">
      <c r="A3" s="161" t="s">
        <v>20</v>
      </c>
      <c r="B3" s="161"/>
      <c r="C3" s="161"/>
    </row>
    <row r="4" spans="1:3" ht="15.75" thickBot="1">
      <c r="A4" s="162" t="s">
        <v>46</v>
      </c>
      <c r="B4" s="162"/>
      <c r="C4" s="162"/>
    </row>
    <row r="5" spans="1:25" ht="15.75" thickBot="1">
      <c r="A5" s="165" t="s">
        <v>28</v>
      </c>
      <c r="B5" s="166"/>
      <c r="C5" s="3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147" t="s">
        <v>23</v>
      </c>
      <c r="B6" s="97"/>
      <c r="C6" s="163" t="s">
        <v>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146"/>
      <c r="B7" s="96" t="s">
        <v>25</v>
      </c>
      <c r="C7" s="16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9" t="s">
        <v>5</v>
      </c>
      <c r="B8" s="9" t="s">
        <v>26</v>
      </c>
      <c r="C8" s="10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9" t="s">
        <v>7</v>
      </c>
      <c r="B9" s="9" t="s">
        <v>35</v>
      </c>
      <c r="C9" s="10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37" t="s">
        <v>38</v>
      </c>
      <c r="B10" s="37"/>
      <c r="C10" s="3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.75" thickBo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6" ht="15.75" thickBot="1">
      <c r="A12" s="40" t="s">
        <v>33</v>
      </c>
      <c r="B12" s="41"/>
      <c r="C12" s="3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>
      <c r="A13" s="150" t="s">
        <v>36</v>
      </c>
      <c r="B13" s="97"/>
      <c r="C13" s="152" t="s">
        <v>34</v>
      </c>
      <c r="D13" s="6"/>
      <c r="E13" s="6"/>
      <c r="F13" s="6"/>
      <c r="G13" s="6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>
      <c r="A14" s="151"/>
      <c r="B14" s="96" t="s">
        <v>25</v>
      </c>
      <c r="C14" s="15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>
      <c r="A15" s="49" t="s">
        <v>5</v>
      </c>
      <c r="B15" s="9" t="s">
        <v>26</v>
      </c>
      <c r="C15" s="48">
        <v>1597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>
      <c r="A16" s="49" t="s">
        <v>8</v>
      </c>
      <c r="B16" s="9" t="s">
        <v>27</v>
      </c>
      <c r="C16" s="48">
        <v>664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>
      <c r="A17" s="49" t="s">
        <v>37</v>
      </c>
      <c r="B17" s="9" t="s">
        <v>35</v>
      </c>
      <c r="C17" s="48">
        <v>105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>
      <c r="A18" s="49" t="s">
        <v>9</v>
      </c>
      <c r="B18" s="9" t="s">
        <v>30</v>
      </c>
      <c r="C18" s="48">
        <v>0</v>
      </c>
      <c r="D18" s="1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thickBot="1">
      <c r="A19" s="159" t="s">
        <v>12</v>
      </c>
      <c r="B19" s="160"/>
      <c r="C19" s="51">
        <f>SUM(C15:C18)</f>
        <v>2366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3.25" customHeight="1">
      <c r="A20" s="156" t="s">
        <v>48</v>
      </c>
      <c r="B20" s="156"/>
      <c r="C20" s="15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5" ht="15.75" thickBo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6" ht="15.75" thickBot="1">
      <c r="A22" s="40" t="s">
        <v>31</v>
      </c>
      <c r="B22" s="41"/>
      <c r="C22" s="4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>
      <c r="A23" s="150" t="s">
        <v>23</v>
      </c>
      <c r="B23" s="97"/>
      <c r="C23" s="154" t="s">
        <v>45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>
      <c r="A24" s="151"/>
      <c r="B24" s="96" t="s">
        <v>25</v>
      </c>
      <c r="C24" s="15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>
      <c r="A25" s="47" t="s">
        <v>5</v>
      </c>
      <c r="B25" s="9" t="s">
        <v>26</v>
      </c>
      <c r="C25" s="12">
        <v>1096</v>
      </c>
      <c r="D25" s="6"/>
      <c r="E25" s="6"/>
      <c r="F25" s="6"/>
      <c r="G25" s="6"/>
      <c r="H25" s="6"/>
      <c r="I25" s="1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>
      <c r="A26" s="49" t="s">
        <v>7</v>
      </c>
      <c r="B26" s="9" t="s">
        <v>35</v>
      </c>
      <c r="C26" s="12">
        <v>0</v>
      </c>
      <c r="D26" s="6"/>
      <c r="E26" s="6"/>
      <c r="F26" s="6"/>
      <c r="G26" s="6"/>
      <c r="H26" s="1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>
      <c r="A27" s="47" t="s">
        <v>9</v>
      </c>
      <c r="B27" s="9" t="s">
        <v>39</v>
      </c>
      <c r="C27" s="12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thickBot="1">
      <c r="A28" s="159" t="s">
        <v>12</v>
      </c>
      <c r="B28" s="160"/>
      <c r="C28" s="50">
        <f>SUM(C25:C27)</f>
        <v>1096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5" ht="15.75" thickBot="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6" ht="15">
      <c r="A30" s="175" t="s">
        <v>44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7"/>
    </row>
    <row r="31" spans="1:26" ht="15.75" thickBot="1">
      <c r="A31" s="178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80"/>
    </row>
    <row r="32" spans="1:26" ht="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/>
    </row>
    <row r="33" spans="1:25" ht="15">
      <c r="A33" s="145" t="s">
        <v>23</v>
      </c>
      <c r="B33" s="145" t="s">
        <v>25</v>
      </c>
      <c r="C33" s="98" t="s">
        <v>50</v>
      </c>
      <c r="D33" s="174" t="s">
        <v>16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</row>
    <row r="34" spans="1:26" ht="15">
      <c r="A34" s="146"/>
      <c r="B34" s="146"/>
      <c r="C34" s="98" t="s">
        <v>51</v>
      </c>
      <c r="D34" s="65">
        <v>1</v>
      </c>
      <c r="E34" s="65">
        <v>5</v>
      </c>
      <c r="F34" s="65">
        <v>6</v>
      </c>
      <c r="G34" s="65">
        <v>7</v>
      </c>
      <c r="H34" s="65">
        <v>9</v>
      </c>
      <c r="I34" s="65">
        <v>10</v>
      </c>
      <c r="J34" s="65">
        <v>13</v>
      </c>
      <c r="K34" s="65">
        <v>17</v>
      </c>
      <c r="L34" s="65">
        <v>19</v>
      </c>
      <c r="M34" s="65">
        <v>20</v>
      </c>
      <c r="N34" s="65">
        <v>23</v>
      </c>
      <c r="O34" s="65">
        <v>24</v>
      </c>
      <c r="P34" s="65">
        <v>25</v>
      </c>
      <c r="Q34" s="65">
        <v>26</v>
      </c>
      <c r="R34" s="65">
        <v>28</v>
      </c>
      <c r="S34" s="65">
        <v>30</v>
      </c>
      <c r="T34" s="65">
        <v>32</v>
      </c>
      <c r="U34" s="65">
        <v>33</v>
      </c>
      <c r="V34" s="65">
        <v>34</v>
      </c>
      <c r="W34" s="66" t="s">
        <v>4</v>
      </c>
      <c r="X34" s="66" t="s">
        <v>0</v>
      </c>
      <c r="Y34" s="66" t="s">
        <v>1</v>
      </c>
      <c r="Z34" s="6"/>
    </row>
    <row r="35" spans="1:26" ht="15">
      <c r="A35" s="9" t="s">
        <v>5</v>
      </c>
      <c r="B35" s="9" t="s">
        <v>26</v>
      </c>
      <c r="C35" s="15">
        <f>SUM(D35:Y35)</f>
        <v>159</v>
      </c>
      <c r="D35" s="67">
        <v>4</v>
      </c>
      <c r="E35" s="67">
        <v>10</v>
      </c>
      <c r="F35" s="67">
        <v>4</v>
      </c>
      <c r="G35" s="67">
        <v>5</v>
      </c>
      <c r="H35" s="67">
        <v>3</v>
      </c>
      <c r="I35" s="67">
        <v>5</v>
      </c>
      <c r="J35" s="67">
        <v>4</v>
      </c>
      <c r="K35" s="67">
        <v>25</v>
      </c>
      <c r="L35" s="67">
        <v>14</v>
      </c>
      <c r="M35" s="67">
        <v>4</v>
      </c>
      <c r="N35" s="67">
        <v>0</v>
      </c>
      <c r="O35" s="67">
        <v>7</v>
      </c>
      <c r="P35" s="67">
        <v>4</v>
      </c>
      <c r="Q35" s="67">
        <v>1</v>
      </c>
      <c r="R35" s="67">
        <v>2</v>
      </c>
      <c r="S35" s="67">
        <v>1</v>
      </c>
      <c r="T35" s="67">
        <v>2</v>
      </c>
      <c r="U35" s="67">
        <v>0</v>
      </c>
      <c r="V35" s="67">
        <v>3</v>
      </c>
      <c r="W35" s="67">
        <v>0</v>
      </c>
      <c r="X35" s="67">
        <v>36</v>
      </c>
      <c r="Y35" s="67">
        <v>25</v>
      </c>
      <c r="Z35" s="6"/>
    </row>
    <row r="36" spans="1:26" ht="15">
      <c r="A36" s="9" t="s">
        <v>7</v>
      </c>
      <c r="B36" s="9" t="s">
        <v>35</v>
      </c>
      <c r="C36" s="12">
        <f>SUM(D36:Y36)</f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6"/>
    </row>
    <row r="37" spans="1:26" ht="15">
      <c r="A37" s="181" t="s">
        <v>12</v>
      </c>
      <c r="B37" s="181"/>
      <c r="C37" s="12">
        <f>C35+C36</f>
        <v>159</v>
      </c>
      <c r="D37" s="12">
        <f aca="true" t="shared" si="0" ref="D37:Y37">D35+D36</f>
        <v>4</v>
      </c>
      <c r="E37" s="12">
        <f t="shared" si="0"/>
        <v>10</v>
      </c>
      <c r="F37" s="12">
        <f t="shared" si="0"/>
        <v>4</v>
      </c>
      <c r="G37" s="12">
        <f t="shared" si="0"/>
        <v>5</v>
      </c>
      <c r="H37" s="12">
        <f t="shared" si="0"/>
        <v>3</v>
      </c>
      <c r="I37" s="12">
        <f t="shared" si="0"/>
        <v>5</v>
      </c>
      <c r="J37" s="12">
        <f t="shared" si="0"/>
        <v>4</v>
      </c>
      <c r="K37" s="12">
        <f t="shared" si="0"/>
        <v>25</v>
      </c>
      <c r="L37" s="12">
        <f t="shared" si="0"/>
        <v>14</v>
      </c>
      <c r="M37" s="12">
        <f t="shared" si="0"/>
        <v>4</v>
      </c>
      <c r="N37" s="12">
        <f t="shared" si="0"/>
        <v>0</v>
      </c>
      <c r="O37" s="12">
        <f t="shared" si="0"/>
        <v>7</v>
      </c>
      <c r="P37" s="12">
        <f t="shared" si="0"/>
        <v>4</v>
      </c>
      <c r="Q37" s="12">
        <f t="shared" si="0"/>
        <v>1</v>
      </c>
      <c r="R37" s="12">
        <f t="shared" si="0"/>
        <v>2</v>
      </c>
      <c r="S37" s="12">
        <f t="shared" si="0"/>
        <v>1</v>
      </c>
      <c r="T37" s="12">
        <f t="shared" si="0"/>
        <v>2</v>
      </c>
      <c r="U37" s="12">
        <f t="shared" si="0"/>
        <v>0</v>
      </c>
      <c r="V37" s="12">
        <f t="shared" si="0"/>
        <v>3</v>
      </c>
      <c r="W37" s="12">
        <f t="shared" si="0"/>
        <v>0</v>
      </c>
      <c r="X37" s="12">
        <f t="shared" si="0"/>
        <v>36</v>
      </c>
      <c r="Y37" s="12">
        <f t="shared" si="0"/>
        <v>25</v>
      </c>
      <c r="Z37" s="6"/>
    </row>
    <row r="38" spans="1:26" ht="15">
      <c r="A38" s="7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>
      <c r="A39" s="145" t="s">
        <v>23</v>
      </c>
      <c r="B39" s="145" t="s">
        <v>25</v>
      </c>
      <c r="C39" s="98" t="s">
        <v>15</v>
      </c>
      <c r="D39" s="174" t="s">
        <v>16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6"/>
    </row>
    <row r="40" spans="1:26" ht="15">
      <c r="A40" s="146"/>
      <c r="B40" s="146"/>
      <c r="C40" s="98" t="s">
        <v>51</v>
      </c>
      <c r="D40" s="68">
        <v>40</v>
      </c>
      <c r="E40" s="68">
        <v>41</v>
      </c>
      <c r="F40" s="69">
        <v>42</v>
      </c>
      <c r="G40" s="69">
        <v>43</v>
      </c>
      <c r="H40" s="69">
        <v>44</v>
      </c>
      <c r="I40" s="69">
        <v>45</v>
      </c>
      <c r="J40" s="69">
        <v>46</v>
      </c>
      <c r="K40" s="69">
        <v>47</v>
      </c>
      <c r="L40" s="70">
        <v>48</v>
      </c>
      <c r="M40" s="70">
        <v>49</v>
      </c>
      <c r="N40" s="69">
        <v>50</v>
      </c>
      <c r="O40" s="69">
        <v>52</v>
      </c>
      <c r="P40" s="71"/>
      <c r="Q40" s="71"/>
      <c r="R40" s="71"/>
      <c r="S40" s="71"/>
      <c r="T40" s="71"/>
      <c r="U40" s="71"/>
      <c r="V40" s="71"/>
      <c r="W40" s="72"/>
      <c r="X40" s="72"/>
      <c r="Y40" s="72"/>
      <c r="Z40" s="6"/>
    </row>
    <row r="41" spans="1:26" ht="15">
      <c r="A41" s="9" t="s">
        <v>5</v>
      </c>
      <c r="B41" s="9" t="s">
        <v>26</v>
      </c>
      <c r="C41" s="15">
        <f>SUM(D41:O41)</f>
        <v>108</v>
      </c>
      <c r="D41" s="73">
        <v>34</v>
      </c>
      <c r="E41" s="73">
        <v>1</v>
      </c>
      <c r="F41" s="73">
        <v>7</v>
      </c>
      <c r="G41" s="73">
        <v>12</v>
      </c>
      <c r="H41" s="73">
        <v>15</v>
      </c>
      <c r="I41" s="73">
        <v>6</v>
      </c>
      <c r="J41" s="73">
        <v>3</v>
      </c>
      <c r="K41" s="73">
        <v>11</v>
      </c>
      <c r="L41" s="73">
        <v>0</v>
      </c>
      <c r="M41" s="73">
        <v>3</v>
      </c>
      <c r="N41" s="73">
        <v>13</v>
      </c>
      <c r="O41" s="73">
        <v>3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>
      <c r="A42" s="9" t="s">
        <v>7</v>
      </c>
      <c r="B42" s="9" t="s">
        <v>35</v>
      </c>
      <c r="C42" s="12">
        <f>SUM(D42:O42)</f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1</v>
      </c>
      <c r="O42" s="14">
        <v>0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>
      <c r="A43" s="181" t="s">
        <v>12</v>
      </c>
      <c r="B43" s="181"/>
      <c r="C43" s="12">
        <f>SUM(C41:C42)</f>
        <v>109</v>
      </c>
      <c r="D43" s="12">
        <f>D41+D42</f>
        <v>34</v>
      </c>
      <c r="E43" s="12">
        <f aca="true" t="shared" si="1" ref="E43:O43">E41+E42</f>
        <v>1</v>
      </c>
      <c r="F43" s="12">
        <f t="shared" si="1"/>
        <v>7</v>
      </c>
      <c r="G43" s="12">
        <f t="shared" si="1"/>
        <v>12</v>
      </c>
      <c r="H43" s="12">
        <f t="shared" si="1"/>
        <v>15</v>
      </c>
      <c r="I43" s="12">
        <f t="shared" si="1"/>
        <v>6</v>
      </c>
      <c r="J43" s="12">
        <f t="shared" si="1"/>
        <v>3</v>
      </c>
      <c r="K43" s="12">
        <f t="shared" si="1"/>
        <v>11</v>
      </c>
      <c r="L43" s="12">
        <f t="shared" si="1"/>
        <v>0</v>
      </c>
      <c r="M43" s="12">
        <f t="shared" si="1"/>
        <v>3</v>
      </c>
      <c r="N43" s="12">
        <f t="shared" si="1"/>
        <v>14</v>
      </c>
      <c r="O43" s="12">
        <f t="shared" si="1"/>
        <v>3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>
      <c r="A44" s="74"/>
      <c r="B44" s="74"/>
      <c r="C44" s="3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5">
      <c r="A45" s="145" t="s">
        <v>23</v>
      </c>
      <c r="B45" s="145" t="s">
        <v>25</v>
      </c>
      <c r="C45" s="98" t="s">
        <v>17</v>
      </c>
      <c r="D45" s="174" t="s">
        <v>16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</row>
    <row r="46" spans="1:26" ht="15">
      <c r="A46" s="146"/>
      <c r="B46" s="146"/>
      <c r="C46" s="98" t="s">
        <v>51</v>
      </c>
      <c r="D46" s="68">
        <v>60</v>
      </c>
      <c r="E46" s="69">
        <v>61</v>
      </c>
      <c r="F46" s="69">
        <v>62</v>
      </c>
      <c r="G46" s="69">
        <v>63</v>
      </c>
      <c r="H46" s="69">
        <v>66</v>
      </c>
      <c r="I46" s="69">
        <v>67</v>
      </c>
      <c r="J46" s="69">
        <v>68</v>
      </c>
      <c r="K46" s="69">
        <v>69</v>
      </c>
      <c r="L46" s="69">
        <v>70</v>
      </c>
      <c r="M46" s="69">
        <v>71</v>
      </c>
      <c r="N46" s="69">
        <v>72</v>
      </c>
      <c r="O46" s="69">
        <v>73</v>
      </c>
      <c r="P46" s="68">
        <v>75</v>
      </c>
      <c r="Q46" s="69">
        <v>76</v>
      </c>
      <c r="R46" s="69">
        <v>77</v>
      </c>
      <c r="S46" s="69">
        <v>78</v>
      </c>
      <c r="T46" s="69">
        <v>79</v>
      </c>
      <c r="U46" s="68">
        <v>81</v>
      </c>
      <c r="V46" s="69">
        <v>83</v>
      </c>
      <c r="W46" s="69">
        <v>84</v>
      </c>
      <c r="X46" s="68">
        <v>88</v>
      </c>
      <c r="Y46" s="69">
        <v>90</v>
      </c>
      <c r="Z46" s="75">
        <v>94</v>
      </c>
    </row>
    <row r="47" spans="1:26" ht="15">
      <c r="A47" s="9" t="s">
        <v>5</v>
      </c>
      <c r="B47" s="9" t="s">
        <v>26</v>
      </c>
      <c r="C47" s="76">
        <f>SUM(D47:Z47)</f>
        <v>333</v>
      </c>
      <c r="D47" s="73">
        <v>7</v>
      </c>
      <c r="E47" s="73">
        <v>18</v>
      </c>
      <c r="F47" s="73">
        <v>1</v>
      </c>
      <c r="G47" s="73">
        <v>18</v>
      </c>
      <c r="H47" s="73">
        <v>11</v>
      </c>
      <c r="I47" s="73">
        <v>39</v>
      </c>
      <c r="J47" s="73">
        <v>3</v>
      </c>
      <c r="K47" s="73">
        <v>4</v>
      </c>
      <c r="L47" s="73">
        <v>90</v>
      </c>
      <c r="M47" s="73">
        <v>15</v>
      </c>
      <c r="N47" s="73">
        <v>44</v>
      </c>
      <c r="O47" s="73">
        <v>4</v>
      </c>
      <c r="P47" s="73">
        <v>13</v>
      </c>
      <c r="Q47" s="73">
        <v>1</v>
      </c>
      <c r="R47" s="73">
        <v>10</v>
      </c>
      <c r="S47" s="73">
        <v>10</v>
      </c>
      <c r="T47" s="73">
        <v>10</v>
      </c>
      <c r="U47" s="73">
        <v>0</v>
      </c>
      <c r="V47" s="73">
        <v>8</v>
      </c>
      <c r="W47" s="73">
        <v>16</v>
      </c>
      <c r="X47" s="73">
        <v>1</v>
      </c>
      <c r="Y47" s="73">
        <v>10</v>
      </c>
      <c r="Z47" s="73">
        <v>0</v>
      </c>
    </row>
    <row r="48" spans="1:26" ht="15">
      <c r="A48" s="9" t="s">
        <v>7</v>
      </c>
      <c r="B48" s="9" t="s">
        <v>35</v>
      </c>
      <c r="C48" s="12">
        <f>SUM(D48:Z48)</f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77">
        <v>0</v>
      </c>
    </row>
    <row r="49" spans="1:26" ht="15">
      <c r="A49" s="183" t="s">
        <v>12</v>
      </c>
      <c r="B49" s="184"/>
      <c r="C49" s="12">
        <f>SUM(C47:C48)</f>
        <v>333</v>
      </c>
      <c r="D49" s="14">
        <f>D47+D48</f>
        <v>7</v>
      </c>
      <c r="E49" s="14">
        <f aca="true" t="shared" si="2" ref="E49:Z49">E47+E48</f>
        <v>18</v>
      </c>
      <c r="F49" s="14">
        <f t="shared" si="2"/>
        <v>1</v>
      </c>
      <c r="G49" s="14">
        <f t="shared" si="2"/>
        <v>18</v>
      </c>
      <c r="H49" s="14">
        <f t="shared" si="2"/>
        <v>11</v>
      </c>
      <c r="I49" s="14">
        <f t="shared" si="2"/>
        <v>39</v>
      </c>
      <c r="J49" s="14">
        <f t="shared" si="2"/>
        <v>3</v>
      </c>
      <c r="K49" s="14">
        <f t="shared" si="2"/>
        <v>4</v>
      </c>
      <c r="L49" s="14">
        <f t="shared" si="2"/>
        <v>90</v>
      </c>
      <c r="M49" s="14">
        <f t="shared" si="2"/>
        <v>15</v>
      </c>
      <c r="N49" s="14">
        <f t="shared" si="2"/>
        <v>44</v>
      </c>
      <c r="O49" s="14">
        <f t="shared" si="2"/>
        <v>4</v>
      </c>
      <c r="P49" s="14">
        <f t="shared" si="2"/>
        <v>13</v>
      </c>
      <c r="Q49" s="14">
        <f t="shared" si="2"/>
        <v>1</v>
      </c>
      <c r="R49" s="14">
        <f t="shared" si="2"/>
        <v>10</v>
      </c>
      <c r="S49" s="14">
        <f t="shared" si="2"/>
        <v>10</v>
      </c>
      <c r="T49" s="14">
        <f t="shared" si="2"/>
        <v>10</v>
      </c>
      <c r="U49" s="14">
        <f t="shared" si="2"/>
        <v>0</v>
      </c>
      <c r="V49" s="14">
        <f t="shared" si="2"/>
        <v>8</v>
      </c>
      <c r="W49" s="14">
        <f t="shared" si="2"/>
        <v>16</v>
      </c>
      <c r="X49" s="14">
        <f t="shared" si="2"/>
        <v>1</v>
      </c>
      <c r="Y49" s="14">
        <f t="shared" si="2"/>
        <v>10</v>
      </c>
      <c r="Z49" s="14">
        <f t="shared" si="2"/>
        <v>0</v>
      </c>
    </row>
    <row r="50" spans="1:26" ht="15">
      <c r="A50" s="74"/>
      <c r="B50" s="74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">
      <c r="A51" s="145" t="s">
        <v>23</v>
      </c>
      <c r="B51" s="145" t="s">
        <v>25</v>
      </c>
      <c r="C51" s="98" t="s">
        <v>18</v>
      </c>
      <c r="D51" s="182" t="s">
        <v>16</v>
      </c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20"/>
      <c r="W51" s="20"/>
      <c r="X51" s="20"/>
      <c r="Y51" s="20"/>
      <c r="Z51" s="20"/>
    </row>
    <row r="52" spans="1:26" ht="15">
      <c r="A52" s="146"/>
      <c r="B52" s="146"/>
      <c r="C52" s="98" t="s">
        <v>51</v>
      </c>
      <c r="D52" s="78">
        <v>100</v>
      </c>
      <c r="E52" s="79">
        <v>101</v>
      </c>
      <c r="F52" s="79">
        <v>102</v>
      </c>
      <c r="G52" s="79">
        <v>103</v>
      </c>
      <c r="H52" s="79">
        <v>104</v>
      </c>
      <c r="I52" s="79">
        <v>105</v>
      </c>
      <c r="J52" s="79">
        <v>106</v>
      </c>
      <c r="K52" s="78">
        <v>107</v>
      </c>
      <c r="L52" s="79">
        <v>108</v>
      </c>
      <c r="M52" s="79">
        <v>109</v>
      </c>
      <c r="N52" s="79">
        <v>110</v>
      </c>
      <c r="O52" s="78">
        <v>111</v>
      </c>
      <c r="P52" s="79">
        <v>112</v>
      </c>
      <c r="Q52" s="79">
        <v>113</v>
      </c>
      <c r="R52" s="79">
        <v>114</v>
      </c>
      <c r="S52" s="79">
        <v>115</v>
      </c>
      <c r="T52" s="78" t="s">
        <v>2</v>
      </c>
      <c r="U52" s="78" t="s">
        <v>3</v>
      </c>
      <c r="V52" s="20"/>
      <c r="W52" s="20"/>
      <c r="X52" s="20"/>
      <c r="Y52" s="20"/>
      <c r="Z52" s="20"/>
    </row>
    <row r="53" spans="1:26" ht="15">
      <c r="A53" s="9" t="s">
        <v>5</v>
      </c>
      <c r="B53" s="9" t="s">
        <v>26</v>
      </c>
      <c r="C53" s="89">
        <f>SUM(D53:U53)</f>
        <v>564</v>
      </c>
      <c r="D53" s="14">
        <v>0</v>
      </c>
      <c r="E53" s="14">
        <v>3</v>
      </c>
      <c r="F53" s="14">
        <v>1</v>
      </c>
      <c r="G53" s="14">
        <v>16</v>
      </c>
      <c r="H53" s="14">
        <v>3</v>
      </c>
      <c r="I53" s="14">
        <v>11</v>
      </c>
      <c r="J53" s="14">
        <v>0</v>
      </c>
      <c r="K53" s="14">
        <v>2</v>
      </c>
      <c r="L53" s="14">
        <v>0</v>
      </c>
      <c r="M53" s="14">
        <v>39</v>
      </c>
      <c r="N53" s="14">
        <v>14</v>
      </c>
      <c r="O53" s="14">
        <v>1</v>
      </c>
      <c r="P53" s="14">
        <v>0</v>
      </c>
      <c r="Q53" s="14">
        <v>12</v>
      </c>
      <c r="R53" s="14">
        <v>3</v>
      </c>
      <c r="S53" s="14">
        <v>11</v>
      </c>
      <c r="T53" s="14">
        <v>446</v>
      </c>
      <c r="U53" s="14">
        <v>2</v>
      </c>
      <c r="V53" s="20"/>
      <c r="W53" s="20"/>
      <c r="X53" s="20"/>
      <c r="Y53" s="20"/>
      <c r="Z53" s="20"/>
    </row>
    <row r="54" spans="1:26" ht="15">
      <c r="A54" s="9" t="s">
        <v>7</v>
      </c>
      <c r="B54" s="9" t="s">
        <v>35</v>
      </c>
      <c r="C54" s="80">
        <f>SUM(D54:U54)</f>
        <v>9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9</v>
      </c>
      <c r="U54" s="14">
        <v>0</v>
      </c>
      <c r="V54" s="20"/>
      <c r="W54" s="20"/>
      <c r="X54" s="20"/>
      <c r="Y54" s="20"/>
      <c r="Z54" s="20"/>
    </row>
    <row r="55" spans="1:26" ht="15">
      <c r="A55" s="183" t="s">
        <v>12</v>
      </c>
      <c r="B55" s="184"/>
      <c r="C55" s="80">
        <f>SUM(C53:C54)</f>
        <v>573</v>
      </c>
      <c r="D55" s="14">
        <f>D53+D54</f>
        <v>0</v>
      </c>
      <c r="E55" s="14">
        <f aca="true" t="shared" si="3" ref="E55:U55">E53+E54</f>
        <v>3</v>
      </c>
      <c r="F55" s="14">
        <f t="shared" si="3"/>
        <v>1</v>
      </c>
      <c r="G55" s="14">
        <f t="shared" si="3"/>
        <v>16</v>
      </c>
      <c r="H55" s="14">
        <f t="shared" si="3"/>
        <v>3</v>
      </c>
      <c r="I55" s="14">
        <f t="shared" si="3"/>
        <v>11</v>
      </c>
      <c r="J55" s="14">
        <f t="shared" si="3"/>
        <v>0</v>
      </c>
      <c r="K55" s="14">
        <f t="shared" si="3"/>
        <v>2</v>
      </c>
      <c r="L55" s="14">
        <f t="shared" si="3"/>
        <v>0</v>
      </c>
      <c r="M55" s="14">
        <f t="shared" si="3"/>
        <v>39</v>
      </c>
      <c r="N55" s="14">
        <f t="shared" si="3"/>
        <v>14</v>
      </c>
      <c r="O55" s="14">
        <f t="shared" si="3"/>
        <v>1</v>
      </c>
      <c r="P55" s="14">
        <f t="shared" si="3"/>
        <v>0</v>
      </c>
      <c r="Q55" s="14">
        <f t="shared" si="3"/>
        <v>12</v>
      </c>
      <c r="R55" s="14">
        <f t="shared" si="3"/>
        <v>3</v>
      </c>
      <c r="S55" s="14">
        <f t="shared" si="3"/>
        <v>11</v>
      </c>
      <c r="T55" s="14">
        <f t="shared" si="3"/>
        <v>455</v>
      </c>
      <c r="U55" s="14">
        <f t="shared" si="3"/>
        <v>2</v>
      </c>
      <c r="V55" s="20"/>
      <c r="W55" s="20"/>
      <c r="X55" s="20"/>
      <c r="Y55" s="20"/>
      <c r="Z55" s="20"/>
    </row>
    <row r="56" spans="1:26" ht="15">
      <c r="A56" s="74"/>
      <c r="B56" s="74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">
      <c r="A57" s="145" t="s">
        <v>23</v>
      </c>
      <c r="B57" s="145" t="s">
        <v>25</v>
      </c>
      <c r="C57" s="98" t="s">
        <v>19</v>
      </c>
      <c r="D57" s="182" t="s">
        <v>16</v>
      </c>
      <c r="E57" s="182"/>
      <c r="F57" s="182"/>
      <c r="G57" s="182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">
      <c r="A58" s="146"/>
      <c r="B58" s="146"/>
      <c r="C58" s="98" t="s">
        <v>51</v>
      </c>
      <c r="D58" s="79">
        <v>120</v>
      </c>
      <c r="E58" s="78">
        <v>121</v>
      </c>
      <c r="F58" s="78">
        <v>122</v>
      </c>
      <c r="G58" s="79">
        <v>123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">
      <c r="A59" s="9" t="s">
        <v>5</v>
      </c>
      <c r="B59" s="9" t="s">
        <v>26</v>
      </c>
      <c r="C59" s="76">
        <f>SUM(D59:G59)</f>
        <v>21</v>
      </c>
      <c r="D59" s="77">
        <v>16</v>
      </c>
      <c r="E59" s="77">
        <v>4</v>
      </c>
      <c r="F59" s="77">
        <v>1</v>
      </c>
      <c r="G59" s="77">
        <v>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>
      <c r="A60" s="9" t="s">
        <v>7</v>
      </c>
      <c r="B60" s="9" t="s">
        <v>35</v>
      </c>
      <c r="C60" s="80">
        <f>SUM(D60:G60)</f>
        <v>0</v>
      </c>
      <c r="D60" s="81">
        <v>0</v>
      </c>
      <c r="E60" s="81">
        <v>0</v>
      </c>
      <c r="F60" s="81">
        <v>0</v>
      </c>
      <c r="G60" s="81"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183" t="s">
        <v>12</v>
      </c>
      <c r="B61" s="184"/>
      <c r="C61" s="80">
        <f>SUM(C59:C60)</f>
        <v>21</v>
      </c>
      <c r="D61" s="67">
        <v>0</v>
      </c>
      <c r="E61" s="73">
        <v>0</v>
      </c>
      <c r="F61" s="73">
        <v>0</v>
      </c>
      <c r="G61" s="67"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>
      <c r="A62" s="74"/>
      <c r="B62" s="74"/>
      <c r="C62" s="19"/>
      <c r="D62" s="71"/>
      <c r="E62" s="72"/>
      <c r="F62" s="72"/>
      <c r="G62" s="71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>
      <c r="A63" s="185" t="s">
        <v>52</v>
      </c>
      <c r="B63" s="174" t="s">
        <v>25</v>
      </c>
      <c r="C63" s="98" t="s">
        <v>53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5" ht="15">
      <c r="A64" s="185"/>
      <c r="B64" s="174"/>
      <c r="C64" s="98" t="s">
        <v>51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9" t="s">
        <v>5</v>
      </c>
      <c r="B65" s="9" t="s">
        <v>26</v>
      </c>
      <c r="C65" s="82">
        <v>3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9" t="s">
        <v>7</v>
      </c>
      <c r="B66" s="9" t="s">
        <v>35</v>
      </c>
      <c r="C66" s="82">
        <v>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186" t="s">
        <v>12</v>
      </c>
      <c r="B67" s="186"/>
      <c r="C67" s="12">
        <v>3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</sheetData>
  <sheetProtection/>
  <mergeCells count="38">
    <mergeCell ref="A1:C1"/>
    <mergeCell ref="A2:C2"/>
    <mergeCell ref="A3:C3"/>
    <mergeCell ref="A4:C4"/>
    <mergeCell ref="A5:B5"/>
    <mergeCell ref="A6:A7"/>
    <mergeCell ref="C6:C7"/>
    <mergeCell ref="A13:A14"/>
    <mergeCell ref="C13:C14"/>
    <mergeCell ref="A19:B19"/>
    <mergeCell ref="A20:C20"/>
    <mergeCell ref="A23:A24"/>
    <mergeCell ref="C23:C24"/>
    <mergeCell ref="B45:B46"/>
    <mergeCell ref="D45:Z45"/>
    <mergeCell ref="A28:B28"/>
    <mergeCell ref="A30:Z31"/>
    <mergeCell ref="A33:A34"/>
    <mergeCell ref="B33:B34"/>
    <mergeCell ref="D33:Y33"/>
    <mergeCell ref="A37:B37"/>
    <mergeCell ref="D51:U51"/>
    <mergeCell ref="A55:B55"/>
    <mergeCell ref="A57:A58"/>
    <mergeCell ref="B57:B58"/>
    <mergeCell ref="D57:G57"/>
    <mergeCell ref="A39:A40"/>
    <mergeCell ref="B39:B40"/>
    <mergeCell ref="D39:O39"/>
    <mergeCell ref="A43:B43"/>
    <mergeCell ref="A45:A46"/>
    <mergeCell ref="A61:B61"/>
    <mergeCell ref="A63:A64"/>
    <mergeCell ref="B63:B64"/>
    <mergeCell ref="A67:B67"/>
    <mergeCell ref="A49:B49"/>
    <mergeCell ref="A51:A52"/>
    <mergeCell ref="B51:B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gordong</dc:creator>
  <cp:keywords/>
  <dc:description/>
  <cp:lastModifiedBy>DelFranco, Ruthie</cp:lastModifiedBy>
  <cp:lastPrinted>2015-10-05T15:02:54Z</cp:lastPrinted>
  <dcterms:created xsi:type="dcterms:W3CDTF">2012-10-26T14:24:48Z</dcterms:created>
  <dcterms:modified xsi:type="dcterms:W3CDTF">2018-04-16T14:39:07Z</dcterms:modified>
  <cp:category/>
  <cp:version/>
  <cp:contentType/>
  <cp:contentStatus/>
</cp:coreProperties>
</file>