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nycc-files\home\JJeffries\JJeffries\Finance\. Budget 2026\"/>
    </mc:Choice>
  </mc:AlternateContent>
  <xr:revisionPtr revIDLastSave="0" documentId="8_{A691D351-E7FE-46D3-9195-5DA700B70AA7}" xr6:coauthVersionLast="47" xr6:coauthVersionMax="47" xr10:uidLastSave="{00000000-0000-0000-0000-000000000000}"/>
  <bookViews>
    <workbookView xWindow="31530" yWindow="2730" windowWidth="21600" windowHeight="11295" xr2:uid="{00000000-000D-0000-FFFF-FFFF00000000}"/>
  </bookViews>
  <sheets>
    <sheet name="Sheet1" sheetId="1" r:id="rId1"/>
    <sheet name="Sheet2" sheetId="2" r:id="rId2"/>
    <sheet name="Sheet3" sheetId="3" r:id="rId3"/>
  </sheets>
  <definedNames>
    <definedName name="_xlnm.Print_Area" localSheetId="0">Sheet1!$A$1:$I$96</definedName>
  </definedNames>
  <calcPr calcId="191029" calcMode="autoNoTable"/>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8" i="1" l="1"/>
  <c r="I48" i="1" l="1"/>
  <c r="I68" i="1" l="1"/>
  <c r="I39" i="1" l="1"/>
  <c r="I63" i="1" l="1"/>
  <c r="I79" i="1" s="1"/>
</calcChain>
</file>

<file path=xl/sharedStrings.xml><?xml version="1.0" encoding="utf-8"?>
<sst xmlns="http://schemas.openxmlformats.org/spreadsheetml/2006/main" count="63" uniqueCount="57">
  <si>
    <t>Exhibit A</t>
  </si>
  <si>
    <t>OTHER THAN REAL PROPERTY TAXES</t>
  </si>
  <si>
    <t>Summarizing by Source of Revenue</t>
  </si>
  <si>
    <t>Source of Revenue</t>
  </si>
  <si>
    <t>Taxes (excluding Real Estate Taxes):</t>
  </si>
  <si>
    <t>Other:</t>
  </si>
  <si>
    <t>Miscellaneous Revenue:</t>
  </si>
  <si>
    <t>Grants:</t>
  </si>
  <si>
    <t>Unrestricted State and Federal Aid:</t>
  </si>
  <si>
    <t xml:space="preserve">Amount of Estimated Revenue other than </t>
  </si>
  <si>
    <t>FOOTNOTES</t>
  </si>
  <si>
    <t xml:space="preserve">     State Tax Relief Program ("STAR") for Personal Income and Real Property Taxes……………………………………………………………..</t>
  </si>
  <si>
    <t xml:space="preserve">     General Sales (1) ……………………………………………………………………………………</t>
  </si>
  <si>
    <t xml:space="preserve">     Commercial Rent………………….………………….…..…………………………………..…………………………………..</t>
  </si>
  <si>
    <t xml:space="preserve">     General Corporation…………………………………………………………………………..…………………………………..</t>
  </si>
  <si>
    <t xml:space="preserve">     Mortgage Recording……………………………….………………………...……………….…………………………………..</t>
  </si>
  <si>
    <t xml:space="preserve">     Utility……………………………………………………….…….……..………………………………………………………..</t>
  </si>
  <si>
    <t xml:space="preserve">     Unincoporated Business………………………………..…………………………………….…………………………………..</t>
  </si>
  <si>
    <t xml:space="preserve">     Real Property Transfer…………………………………..………………………………………………………………………..</t>
  </si>
  <si>
    <t xml:space="preserve">     Cigarette………………………………………………………...……………..………………………………………………..</t>
  </si>
  <si>
    <t xml:space="preserve">     Hotel Occupancy………………………………………………………………………………………………………………..</t>
  </si>
  <si>
    <t xml:space="preserve">     Penalty and Interest………………………………………………………………………..…………………………………..</t>
  </si>
  <si>
    <t xml:space="preserve">     Off-Track Betting Surtax……………………………………………………………..…………………………………..</t>
  </si>
  <si>
    <t xml:space="preserve">     Payments in Lieu of Tax……………………………………………………………..…………………………………..</t>
  </si>
  <si>
    <t xml:space="preserve">     Beer and Liquor……………………………………………………………..…………………………………..</t>
  </si>
  <si>
    <t xml:space="preserve">     Auto Use……………………………………………………………..…………………………………..</t>
  </si>
  <si>
    <t xml:space="preserve">     Commercial Motor Vehicle……………………………………………………………..…………………………………..</t>
  </si>
  <si>
    <t xml:space="preserve">     Taxicab License Surcharge……………………………………………………………..…………………………………..</t>
  </si>
  <si>
    <t xml:space="preserve">     Horse Race Admissions…………………………………………………………….…………………………………...</t>
  </si>
  <si>
    <t xml:space="preserve">     Other Refunds……………………………………………………………..…………………………………..</t>
  </si>
  <si>
    <t xml:space="preserve">     Licenses, Franchises, etc……………………………………………………………..…………………………………..</t>
  </si>
  <si>
    <t xml:space="preserve">     Interest Income……………………………………………………………..…………………………………..</t>
  </si>
  <si>
    <t xml:space="preserve">     Charges for Services……………………………………………………………..…………………………………..</t>
  </si>
  <si>
    <t xml:space="preserve">     Rental Income……………………………………………………………..…………………………………..</t>
  </si>
  <si>
    <t xml:space="preserve">     Fines and Forfeitures………………………………………………………………………………………..………..</t>
  </si>
  <si>
    <t xml:space="preserve">     Miscellaneous ……………………………………………………………..…………………………………..</t>
  </si>
  <si>
    <t xml:space="preserve">     Provision for Disallowances……………………………………………………………..…………………………………..</t>
  </si>
  <si>
    <t xml:space="preserve">     N.Y. State Revenue Sharing……………………………………………………………..…………………………………..</t>
  </si>
  <si>
    <t xml:space="preserve">     Other Unrestricted Aid……………………………………………………………..…………………………………..</t>
  </si>
  <si>
    <t>Transfer from Capital Funds……………………………………………………………..…………………………………..</t>
  </si>
  <si>
    <t>Tax Audit Revenue and Other Initiatives……………………………………………………………..…………………………………..</t>
  </si>
  <si>
    <t>Tax Program……………………………………………………………..…………………………………..</t>
  </si>
  <si>
    <t>Other Categorical Grants……………………………………………………………..…………………………………..</t>
  </si>
  <si>
    <t xml:space="preserve">     Real Estate Taxes……………………………………………………………..…………………………………..</t>
  </si>
  <si>
    <t xml:space="preserve">     Federal…………………………………………...……………………..…………………………………..</t>
  </si>
  <si>
    <t xml:space="preserve">     State……………………………………………………..…………………..…………………………………..</t>
  </si>
  <si>
    <t xml:space="preserve">     Section 1127 (Waiver)……………………………………………………………..…………………………………..</t>
  </si>
  <si>
    <t xml:space="preserve">     Water and Sewer Charges……………………………………………………………………………………..…………..</t>
  </si>
  <si>
    <t xml:space="preserve">     Liquor License Surcharge……………………………………………………………..…………………………………..</t>
  </si>
  <si>
    <t>Estimate of Revenue</t>
  </si>
  <si>
    <t xml:space="preserve">     Medical Marijuana Excise Tax……………………………………………………………..…………………………………..</t>
  </si>
  <si>
    <t xml:space="preserve">     Cannabis………………………………………………………………………………………………………………..</t>
  </si>
  <si>
    <t>ESTIMATED FISCAL YEAR 2027 REVENUE</t>
  </si>
  <si>
    <t xml:space="preserve">(1) Fiscal 2027 administrative expenses of the New York State Financial Control Board ("FCB") and the Office of the State Deputy Comptroller ("OSDC"), the "State Oversight Retention Requirements", have been treated only for accounting and financial reporting purposes of the City as if they were City expenditures. Consequently, the above estimates of General Fund receipts for Fiscal 2027 do not reflect anticipated reductions in amounts to be received by the City from the four and a half percent sales tax levied in the City (the "City Sales tax") pursuant to State Oversight Retention Requirements.  In fact, the State Oversight Rentention Requirements are to be retained by the State from the City Sales Tax and will therefore reduce the funds which are paid to the City from the City Sales Tax. This presentation of State Oversight Renention Requirements (instead of being shown as a reduction in City Sales Tax) has no bearing on the statutory relationship between the City, on the one hand, and the FCB and OSDC, on the other hand. </t>
  </si>
  <si>
    <t xml:space="preserve">     High Value Secondary Home Property Surcharge…............................................................</t>
  </si>
  <si>
    <t xml:space="preserve">     Pass-through Entity Tax (PTET) ………………………………………………………….....</t>
  </si>
  <si>
    <t xml:space="preserve">     Personal Income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</si>
</sst>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0_);_(&quot;$&quot;* \(#,##0\);_(&quot;$&quot;* &quot;-&quot;_);_(@_)"/>
    <numFmt numFmtId="43" formatCode="_(* #,##0.00_);_(* \(#,##0.00\);_(* &quot;-&quot;??_);_(@_)"/>
    <numFmt numFmtId="164" formatCode="_(* #,##0_);_(* \(#,##0\);_(* &quot;-&quot;??_);_(@_)"/>
  </numFmts>
  <fonts count="7" x14ac:knownFonts="1">
    <font>
      <sz val="11"/>
      <color theme="1"/>
      <name val="Calibri"/>
      <family val="2"/>
      <scheme val="minor"/>
    </font>
    <font>
      <sz val="11"/>
      <color theme="1"/>
      <name val="Calibri"/>
      <family val="2"/>
      <scheme val="minor"/>
    </font>
    <font>
      <b/>
      <sz val="11"/>
      <color theme="1"/>
      <name val="Calibri"/>
      <family val="2"/>
      <scheme val="minor"/>
    </font>
    <font>
      <b/>
      <sz val="11"/>
      <color theme="1"/>
      <name val="Times New Roman"/>
      <family val="1"/>
    </font>
    <font>
      <b/>
      <u/>
      <sz val="11"/>
      <color theme="1"/>
      <name val="Times New Roman"/>
      <family val="1"/>
    </font>
    <font>
      <sz val="11"/>
      <color theme="1"/>
      <name val="Times New Roman"/>
      <family val="1"/>
    </font>
    <font>
      <sz val="11"/>
      <name val="Times New Roman"/>
      <family val="1"/>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style="thin">
        <color indexed="64"/>
      </bottom>
      <diagonal/>
    </border>
    <border>
      <left/>
      <right/>
      <top/>
      <bottom style="thin">
        <color theme="1" tint="0.34998626667073579"/>
      </bottom>
      <diagonal/>
    </border>
  </borders>
  <cellStyleXfs count="2">
    <xf numFmtId="0" fontId="0" fillId="0" borderId="0"/>
    <xf numFmtId="43" fontId="1" fillId="0" borderId="0" applyFont="0" applyFill="0" applyBorder="0" applyAlignment="0" applyProtection="0"/>
  </cellStyleXfs>
  <cellXfs count="30">
    <xf numFmtId="0" fontId="0" fillId="0" borderId="0" xfId="0"/>
    <xf numFmtId="0" fontId="2" fillId="0" borderId="0" xfId="0" applyFont="1"/>
    <xf numFmtId="0" fontId="3" fillId="0" borderId="0" xfId="0" applyFont="1" applyAlignment="1">
      <alignment horizontal="left"/>
    </xf>
    <xf numFmtId="0" fontId="5" fillId="0" borderId="0" xfId="0" applyFont="1" applyAlignment="1">
      <alignment horizontal="left"/>
    </xf>
    <xf numFmtId="0" fontId="3" fillId="0" borderId="0" xfId="0" applyFont="1"/>
    <xf numFmtId="0" fontId="3" fillId="0" borderId="0" xfId="0" applyFont="1" applyAlignment="1">
      <alignment horizontal="center"/>
    </xf>
    <xf numFmtId="0" fontId="4" fillId="0" borderId="0" xfId="0" applyFont="1" applyAlignment="1">
      <alignment horizontal="center"/>
    </xf>
    <xf numFmtId="0" fontId="5" fillId="0" borderId="2" xfId="0" applyFont="1" applyBorder="1"/>
    <xf numFmtId="0" fontId="5" fillId="0" borderId="2" xfId="0" applyFont="1" applyBorder="1" applyAlignment="1">
      <alignment horizontal="right"/>
    </xf>
    <xf numFmtId="0" fontId="5" fillId="0" borderId="0" xfId="0" applyFont="1"/>
    <xf numFmtId="37" fontId="0" fillId="0" borderId="0" xfId="0" applyNumberFormat="1"/>
    <xf numFmtId="42" fontId="0" fillId="0" borderId="0" xfId="0" applyNumberFormat="1"/>
    <xf numFmtId="42" fontId="5" fillId="0" borderId="0" xfId="1" quotePrefix="1" applyNumberFormat="1" applyFont="1" applyFill="1" applyAlignment="1">
      <alignment horizontal="right"/>
    </xf>
    <xf numFmtId="164" fontId="5" fillId="0" borderId="0" xfId="1" quotePrefix="1" applyNumberFormat="1" applyFont="1" applyFill="1" applyAlignment="1">
      <alignment horizontal="right"/>
    </xf>
    <xf numFmtId="43" fontId="5" fillId="0" borderId="0" xfId="1" applyFont="1" applyFill="1" applyAlignment="1">
      <alignment horizontal="left"/>
    </xf>
    <xf numFmtId="164" fontId="5" fillId="0" borderId="0" xfId="1" applyNumberFormat="1" applyFont="1" applyFill="1" applyAlignment="1">
      <alignment horizontal="left"/>
    </xf>
    <xf numFmtId="164" fontId="5" fillId="0" borderId="0" xfId="1" applyNumberFormat="1" applyFont="1" applyFill="1" applyBorder="1" applyAlignment="1">
      <alignment horizontal="left"/>
    </xf>
    <xf numFmtId="164" fontId="5" fillId="0" borderId="1" xfId="1" applyNumberFormat="1" applyFont="1" applyFill="1" applyBorder="1" applyAlignment="1">
      <alignment horizontal="left"/>
    </xf>
    <xf numFmtId="42" fontId="5" fillId="0" borderId="1" xfId="1" applyNumberFormat="1" applyFont="1" applyFill="1" applyBorder="1" applyAlignment="1">
      <alignment horizontal="left"/>
    </xf>
    <xf numFmtId="42" fontId="5" fillId="0" borderId="0" xfId="1" applyNumberFormat="1" applyFont="1" applyFill="1" applyBorder="1" applyAlignment="1">
      <alignment horizontal="left"/>
    </xf>
    <xf numFmtId="42" fontId="3" fillId="0" borderId="0" xfId="0" applyNumberFormat="1" applyFont="1" applyAlignment="1">
      <alignment horizontal="left"/>
    </xf>
    <xf numFmtId="42" fontId="5" fillId="0" borderId="0" xfId="1" applyNumberFormat="1" applyFont="1" applyFill="1" applyAlignment="1">
      <alignment horizontal="right"/>
    </xf>
    <xf numFmtId="164" fontId="5" fillId="0" borderId="2" xfId="1" applyNumberFormat="1" applyFont="1" applyFill="1" applyBorder="1" applyAlignment="1">
      <alignment horizontal="left"/>
    </xf>
    <xf numFmtId="43" fontId="3" fillId="0" borderId="0" xfId="1" applyFont="1" applyFill="1" applyAlignment="1">
      <alignment horizontal="left"/>
    </xf>
    <xf numFmtId="37" fontId="5" fillId="0" borderId="0" xfId="1" applyNumberFormat="1" applyFont="1" applyFill="1" applyAlignment="1">
      <alignment horizontal="right"/>
    </xf>
    <xf numFmtId="37" fontId="5" fillId="0" borderId="1" xfId="1" applyNumberFormat="1" applyFont="1" applyFill="1" applyBorder="1" applyAlignment="1">
      <alignment horizontal="right"/>
    </xf>
    <xf numFmtId="37" fontId="5" fillId="0" borderId="2" xfId="1" applyNumberFormat="1" applyFont="1" applyFill="1" applyBorder="1" applyAlignment="1">
      <alignment horizontal="right"/>
    </xf>
    <xf numFmtId="42" fontId="5" fillId="0" borderId="3" xfId="0" applyNumberFormat="1" applyFont="1" applyBorder="1" applyAlignment="1">
      <alignment horizontal="right"/>
    </xf>
    <xf numFmtId="164" fontId="5" fillId="0" borderId="0" xfId="0" applyNumberFormat="1" applyFont="1" applyAlignment="1">
      <alignment horizontal="left"/>
    </xf>
    <xf numFmtId="0" fontId="6" fillId="0" borderId="0" xfId="0" quotePrefix="1" applyFont="1" applyAlignment="1">
      <alignment horizontal="left"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96"/>
  <sheetViews>
    <sheetView showGridLines="0" tabSelected="1" showWhiteSpace="0" view="pageLayout" zoomScaleNormal="100" workbookViewId="0">
      <selection activeCell="H10" sqref="H10"/>
    </sheetView>
  </sheetViews>
  <sheetFormatPr defaultRowHeight="15" x14ac:dyDescent="0.25"/>
  <cols>
    <col min="1" max="6" width="10" style="9" customWidth="1"/>
    <col min="7" max="7" width="14.85546875" style="9" customWidth="1"/>
    <col min="8" max="8" width="2.28515625" style="9" customWidth="1"/>
    <col min="9" max="9" width="17.85546875" style="3" customWidth="1"/>
    <col min="10" max="10" width="14.5703125" bestFit="1" customWidth="1"/>
    <col min="11" max="11" width="12.5703125" bestFit="1" customWidth="1"/>
  </cols>
  <sheetData>
    <row r="1" spans="1:9" s="1" customFormat="1" x14ac:dyDescent="0.25">
      <c r="A1" s="4"/>
      <c r="B1" s="4"/>
      <c r="C1" s="4"/>
      <c r="D1" s="4"/>
      <c r="E1" s="6" t="s">
        <v>0</v>
      </c>
      <c r="F1" s="4"/>
      <c r="G1" s="4"/>
      <c r="H1" s="4"/>
      <c r="I1" s="2"/>
    </row>
    <row r="2" spans="1:9" s="1" customFormat="1" x14ac:dyDescent="0.25">
      <c r="A2" s="4"/>
      <c r="B2" s="4"/>
      <c r="C2" s="4"/>
      <c r="D2" s="4"/>
      <c r="E2" s="4"/>
      <c r="F2" s="4"/>
      <c r="G2" s="4"/>
      <c r="H2" s="4"/>
      <c r="I2" s="2"/>
    </row>
    <row r="3" spans="1:9" s="1" customFormat="1" x14ac:dyDescent="0.25">
      <c r="A3" s="4"/>
      <c r="B3" s="4"/>
      <c r="C3" s="4"/>
      <c r="E3" s="5" t="s">
        <v>52</v>
      </c>
      <c r="F3" s="4"/>
      <c r="G3" s="4"/>
      <c r="H3" s="4"/>
      <c r="I3" s="2"/>
    </row>
    <row r="4" spans="1:9" s="1" customFormat="1" x14ac:dyDescent="0.25">
      <c r="A4" s="4"/>
      <c r="B4" s="4"/>
      <c r="C4" s="4"/>
      <c r="E4" s="5" t="s">
        <v>1</v>
      </c>
      <c r="F4" s="4"/>
      <c r="G4" s="4"/>
      <c r="H4" s="4"/>
      <c r="I4" s="2"/>
    </row>
    <row r="5" spans="1:9" s="1" customFormat="1" x14ac:dyDescent="0.25">
      <c r="A5" s="4"/>
      <c r="B5" s="4"/>
      <c r="C5" s="4"/>
      <c r="E5" s="5" t="s">
        <v>2</v>
      </c>
      <c r="F5" s="4"/>
      <c r="G5" s="4"/>
      <c r="H5" s="4"/>
      <c r="I5" s="2"/>
    </row>
    <row r="7" spans="1:9" x14ac:dyDescent="0.25">
      <c r="A7" s="7" t="s">
        <v>3</v>
      </c>
      <c r="B7" s="7"/>
      <c r="C7" s="7"/>
      <c r="D7" s="7"/>
      <c r="E7" s="7"/>
      <c r="F7" s="7"/>
      <c r="G7" s="7"/>
      <c r="H7" s="7"/>
      <c r="I7" s="8" t="s">
        <v>49</v>
      </c>
    </row>
    <row r="9" spans="1:9" x14ac:dyDescent="0.25">
      <c r="A9" s="9" t="s">
        <v>4</v>
      </c>
    </row>
    <row r="10" spans="1:9" x14ac:dyDescent="0.25">
      <c r="A10" s="9" t="s">
        <v>12</v>
      </c>
      <c r="I10" s="12">
        <v>11503000000</v>
      </c>
    </row>
    <row r="11" spans="1:9" x14ac:dyDescent="0.25">
      <c r="A11" s="9" t="s">
        <v>56</v>
      </c>
      <c r="I11" s="13">
        <v>18262000000</v>
      </c>
    </row>
    <row r="12" spans="1:9" x14ac:dyDescent="0.25">
      <c r="A12" s="9" t="s">
        <v>55</v>
      </c>
      <c r="I12" s="13">
        <v>2426000000</v>
      </c>
    </row>
    <row r="13" spans="1:9" x14ac:dyDescent="0.25">
      <c r="A13" s="9" t="s">
        <v>14</v>
      </c>
      <c r="I13" s="13">
        <v>7586000000</v>
      </c>
    </row>
    <row r="14" spans="1:9" x14ac:dyDescent="0.25">
      <c r="A14" s="9" t="s">
        <v>13</v>
      </c>
      <c r="I14" s="13">
        <v>974000000</v>
      </c>
    </row>
    <row r="15" spans="1:9" x14ac:dyDescent="0.25">
      <c r="A15" s="9" t="s">
        <v>54</v>
      </c>
      <c r="I15" s="13">
        <v>500000000</v>
      </c>
    </row>
    <row r="16" spans="1:9" x14ac:dyDescent="0.25">
      <c r="A16" s="9" t="s">
        <v>16</v>
      </c>
      <c r="I16" s="13">
        <v>562000000</v>
      </c>
    </row>
    <row r="17" spans="1:9" x14ac:dyDescent="0.25">
      <c r="A17" s="9" t="s">
        <v>15</v>
      </c>
      <c r="I17" s="13">
        <v>1061000000</v>
      </c>
    </row>
    <row r="18" spans="1:9" x14ac:dyDescent="0.25">
      <c r="A18" s="9" t="s">
        <v>17</v>
      </c>
      <c r="I18" s="13">
        <v>3855000000</v>
      </c>
    </row>
    <row r="19" spans="1:9" x14ac:dyDescent="0.25">
      <c r="A19" s="9" t="s">
        <v>18</v>
      </c>
      <c r="I19" s="13">
        <v>1514000000</v>
      </c>
    </row>
    <row r="20" spans="1:9" x14ac:dyDescent="0.25">
      <c r="A20" s="9" t="s">
        <v>19</v>
      </c>
      <c r="I20" s="13">
        <v>12000000</v>
      </c>
    </row>
    <row r="21" spans="1:9" x14ac:dyDescent="0.25">
      <c r="A21" s="9" t="s">
        <v>20</v>
      </c>
      <c r="I21" s="13">
        <v>843000000</v>
      </c>
    </row>
    <row r="22" spans="1:9" x14ac:dyDescent="0.25">
      <c r="A22" s="9" t="s">
        <v>51</v>
      </c>
      <c r="I22" s="13">
        <v>32000000</v>
      </c>
    </row>
    <row r="23" spans="1:9" x14ac:dyDescent="0.25">
      <c r="I23" s="14"/>
    </row>
    <row r="24" spans="1:9" x14ac:dyDescent="0.25">
      <c r="A24" s="9" t="s">
        <v>5</v>
      </c>
      <c r="I24" s="14"/>
    </row>
    <row r="25" spans="1:9" x14ac:dyDescent="0.25">
      <c r="A25" s="9" t="s">
        <v>21</v>
      </c>
      <c r="I25" s="15">
        <v>110000000</v>
      </c>
    </row>
    <row r="26" spans="1:9" x14ac:dyDescent="0.25">
      <c r="A26" s="9" t="s">
        <v>22</v>
      </c>
      <c r="I26" s="15">
        <v>760000</v>
      </c>
    </row>
    <row r="27" spans="1:9" x14ac:dyDescent="0.25">
      <c r="A27" s="9" t="s">
        <v>23</v>
      </c>
      <c r="I27" s="15">
        <v>804000000</v>
      </c>
    </row>
    <row r="28" spans="1:9" x14ac:dyDescent="0.25">
      <c r="A28" s="9" t="s">
        <v>46</v>
      </c>
      <c r="I28" s="15">
        <v>255000000</v>
      </c>
    </row>
    <row r="29" spans="1:9" x14ac:dyDescent="0.25">
      <c r="A29" s="9" t="s">
        <v>24</v>
      </c>
      <c r="I29" s="15">
        <v>25000000</v>
      </c>
    </row>
    <row r="30" spans="1:9" x14ac:dyDescent="0.25">
      <c r="A30" s="9" t="s">
        <v>25</v>
      </c>
      <c r="I30" s="15">
        <v>30000000</v>
      </c>
    </row>
    <row r="31" spans="1:9" x14ac:dyDescent="0.25">
      <c r="A31" s="9" t="s">
        <v>26</v>
      </c>
      <c r="I31" s="15">
        <v>67071000</v>
      </c>
    </row>
    <row r="32" spans="1:9" x14ac:dyDescent="0.25">
      <c r="A32" s="9" t="s">
        <v>27</v>
      </c>
      <c r="I32" s="15">
        <v>800000</v>
      </c>
    </row>
    <row r="33" spans="1:11" x14ac:dyDescent="0.25">
      <c r="A33" s="9" t="s">
        <v>48</v>
      </c>
      <c r="I33" s="15">
        <v>6000000</v>
      </c>
    </row>
    <row r="34" spans="1:11" x14ac:dyDescent="0.25">
      <c r="A34" s="9" t="s">
        <v>28</v>
      </c>
      <c r="I34" s="15">
        <v>50000</v>
      </c>
    </row>
    <row r="35" spans="1:11" x14ac:dyDescent="0.25">
      <c r="A35" s="9" t="s">
        <v>29</v>
      </c>
      <c r="I35" s="16">
        <v>-52000000</v>
      </c>
    </row>
    <row r="36" spans="1:11" x14ac:dyDescent="0.25">
      <c r="A36" s="9" t="s">
        <v>50</v>
      </c>
      <c r="I36" s="17">
        <v>600000</v>
      </c>
    </row>
    <row r="37" spans="1:11" x14ac:dyDescent="0.25">
      <c r="I37" s="14"/>
    </row>
    <row r="38" spans="1:11" x14ac:dyDescent="0.25">
      <c r="A38" s="9" t="s">
        <v>11</v>
      </c>
      <c r="I38" s="17">
        <v>110000000</v>
      </c>
    </row>
    <row r="39" spans="1:11" x14ac:dyDescent="0.25">
      <c r="I39" s="18">
        <f>SUM(I10:I38)</f>
        <v>50487281000</v>
      </c>
      <c r="J39" s="10"/>
      <c r="K39" s="11"/>
    </row>
    <row r="40" spans="1:11" x14ac:dyDescent="0.25">
      <c r="A40" s="9" t="s">
        <v>6</v>
      </c>
      <c r="I40" s="14"/>
    </row>
    <row r="41" spans="1:11" x14ac:dyDescent="0.25">
      <c r="A41" s="9" t="s">
        <v>30</v>
      </c>
      <c r="I41" s="15">
        <v>721930000</v>
      </c>
    </row>
    <row r="42" spans="1:11" x14ac:dyDescent="0.25">
      <c r="A42" s="9" t="s">
        <v>31</v>
      </c>
      <c r="I42" s="15">
        <v>302140000</v>
      </c>
    </row>
    <row r="43" spans="1:11" x14ac:dyDescent="0.25">
      <c r="A43" s="9" t="s">
        <v>32</v>
      </c>
      <c r="I43" s="15">
        <v>1051343958</v>
      </c>
    </row>
    <row r="44" spans="1:11" x14ac:dyDescent="0.25">
      <c r="A44" s="9" t="s">
        <v>47</v>
      </c>
      <c r="I44" s="15">
        <v>2392139000</v>
      </c>
    </row>
    <row r="45" spans="1:11" x14ac:dyDescent="0.25">
      <c r="A45" s="9" t="s">
        <v>33</v>
      </c>
      <c r="I45" s="15">
        <v>282978000</v>
      </c>
    </row>
    <row r="46" spans="1:11" x14ac:dyDescent="0.25">
      <c r="A46" s="9" t="s">
        <v>34</v>
      </c>
      <c r="I46" s="15">
        <v>1334491000</v>
      </c>
    </row>
    <row r="47" spans="1:11" x14ac:dyDescent="0.25">
      <c r="A47" s="9" t="s">
        <v>35</v>
      </c>
      <c r="I47" s="17">
        <v>301327008</v>
      </c>
    </row>
    <row r="48" spans="1:11" x14ac:dyDescent="0.25">
      <c r="I48" s="18">
        <f>SUM(I41:I47)</f>
        <v>6386348966</v>
      </c>
      <c r="J48">
        <f>8110-1884</f>
        <v>6226</v>
      </c>
    </row>
    <row r="49" spans="1:9" x14ac:dyDescent="0.25">
      <c r="I49" s="19"/>
    </row>
    <row r="50" spans="1:9" x14ac:dyDescent="0.25">
      <c r="I50" s="19"/>
    </row>
    <row r="51" spans="1:9" x14ac:dyDescent="0.25">
      <c r="A51" s="4"/>
      <c r="B51" s="4"/>
      <c r="C51" s="4"/>
      <c r="D51" s="5"/>
      <c r="E51" s="6" t="s">
        <v>0</v>
      </c>
      <c r="F51" s="4"/>
      <c r="G51" s="4"/>
      <c r="H51" s="4"/>
      <c r="I51" s="20"/>
    </row>
    <row r="52" spans="1:9" x14ac:dyDescent="0.25">
      <c r="A52" s="4"/>
      <c r="B52" s="4"/>
      <c r="C52" s="4"/>
      <c r="D52" s="4"/>
      <c r="E52" s="4"/>
      <c r="F52" s="4"/>
      <c r="G52" s="4"/>
      <c r="H52" s="4"/>
      <c r="I52" s="2"/>
    </row>
    <row r="53" spans="1:9" x14ac:dyDescent="0.25">
      <c r="A53" s="4"/>
      <c r="B53" s="4"/>
      <c r="C53" s="4"/>
      <c r="E53" s="5" t="s">
        <v>52</v>
      </c>
      <c r="F53" s="4"/>
      <c r="G53" s="4"/>
      <c r="H53" s="4"/>
      <c r="I53" s="2"/>
    </row>
    <row r="54" spans="1:9" x14ac:dyDescent="0.25">
      <c r="A54" s="4"/>
      <c r="B54" s="4"/>
      <c r="C54" s="4"/>
      <c r="E54" s="5" t="s">
        <v>1</v>
      </c>
      <c r="F54" s="4"/>
      <c r="G54" s="4"/>
      <c r="H54" s="4"/>
      <c r="I54" s="2"/>
    </row>
    <row r="55" spans="1:9" x14ac:dyDescent="0.25">
      <c r="A55" s="4"/>
      <c r="B55" s="4"/>
      <c r="C55" s="4"/>
      <c r="E55" s="5" t="s">
        <v>2</v>
      </c>
      <c r="F55" s="4"/>
      <c r="G55" s="4"/>
      <c r="H55" s="4"/>
      <c r="I55" s="2"/>
    </row>
    <row r="57" spans="1:9" x14ac:dyDescent="0.25">
      <c r="A57" s="7" t="s">
        <v>3</v>
      </c>
      <c r="B57" s="7"/>
      <c r="C57" s="7"/>
      <c r="D57" s="7"/>
      <c r="E57" s="7"/>
      <c r="F57" s="7"/>
      <c r="G57" s="7"/>
      <c r="H57" s="7"/>
      <c r="I57" s="8" t="s">
        <v>49</v>
      </c>
    </row>
    <row r="59" spans="1:9" x14ac:dyDescent="0.25">
      <c r="A59" s="9" t="s">
        <v>7</v>
      </c>
    </row>
    <row r="60" spans="1:9" x14ac:dyDescent="0.25">
      <c r="A60" s="9" t="s">
        <v>44</v>
      </c>
      <c r="I60" s="21">
        <v>7373607280</v>
      </c>
    </row>
    <row r="61" spans="1:9" x14ac:dyDescent="0.25">
      <c r="A61" s="9" t="s">
        <v>45</v>
      </c>
      <c r="I61" s="15">
        <v>20812726943</v>
      </c>
    </row>
    <row r="62" spans="1:9" x14ac:dyDescent="0.25">
      <c r="A62" s="9" t="s">
        <v>36</v>
      </c>
      <c r="I62" s="17">
        <v>-15000000</v>
      </c>
    </row>
    <row r="63" spans="1:9" x14ac:dyDescent="0.25">
      <c r="I63" s="22">
        <f>SUM(I60:I62)</f>
        <v>28171334223</v>
      </c>
    </row>
    <row r="64" spans="1:9" x14ac:dyDescent="0.25">
      <c r="I64" s="23"/>
    </row>
    <row r="65" spans="1:9" x14ac:dyDescent="0.25">
      <c r="A65" s="9" t="s">
        <v>8</v>
      </c>
      <c r="I65" s="23"/>
    </row>
    <row r="66" spans="1:9" x14ac:dyDescent="0.25">
      <c r="A66" s="9" t="s">
        <v>37</v>
      </c>
      <c r="I66" s="24">
        <v>0</v>
      </c>
    </row>
    <row r="67" spans="1:9" x14ac:dyDescent="0.25">
      <c r="A67" s="9" t="s">
        <v>38</v>
      </c>
      <c r="I67" s="25">
        <v>651000000</v>
      </c>
    </row>
    <row r="68" spans="1:9" x14ac:dyDescent="0.25">
      <c r="I68" s="26">
        <f>SUM(I66:I67)</f>
        <v>651000000</v>
      </c>
    </row>
    <row r="69" spans="1:9" x14ac:dyDescent="0.25">
      <c r="I69" s="14"/>
    </row>
    <row r="70" spans="1:9" x14ac:dyDescent="0.25">
      <c r="A70" s="9" t="s">
        <v>39</v>
      </c>
      <c r="I70" s="17">
        <v>820874357</v>
      </c>
    </row>
    <row r="71" spans="1:9" x14ac:dyDescent="0.25">
      <c r="I71" s="14"/>
    </row>
    <row r="72" spans="1:9" x14ac:dyDescent="0.25">
      <c r="A72" s="9" t="s">
        <v>40</v>
      </c>
      <c r="I72" s="17">
        <v>928666000</v>
      </c>
    </row>
    <row r="73" spans="1:9" x14ac:dyDescent="0.25">
      <c r="I73" s="14"/>
    </row>
    <row r="74" spans="1:9" x14ac:dyDescent="0.25">
      <c r="A74" s="9" t="s">
        <v>41</v>
      </c>
      <c r="I74" s="25">
        <v>68000000</v>
      </c>
    </row>
    <row r="75" spans="1:9" x14ac:dyDescent="0.25">
      <c r="I75" s="14"/>
    </row>
    <row r="76" spans="1:9" x14ac:dyDescent="0.25">
      <c r="A76" s="9" t="s">
        <v>42</v>
      </c>
      <c r="I76" s="17">
        <v>1138091498</v>
      </c>
    </row>
    <row r="77" spans="1:9" x14ac:dyDescent="0.25">
      <c r="I77" s="14"/>
    </row>
    <row r="78" spans="1:9" x14ac:dyDescent="0.25">
      <c r="A78" s="9" t="s">
        <v>9</v>
      </c>
      <c r="I78" s="14"/>
    </row>
    <row r="79" spans="1:9" x14ac:dyDescent="0.25">
      <c r="A79" s="9" t="s">
        <v>43</v>
      </c>
      <c r="I79" s="27">
        <f>I76+I74+I72+I70+I68+I63+I48+I39</f>
        <v>88651596044</v>
      </c>
    </row>
    <row r="80" spans="1:9" x14ac:dyDescent="0.25">
      <c r="I80" s="28"/>
    </row>
    <row r="81" spans="1:9" x14ac:dyDescent="0.25">
      <c r="I81" s="28"/>
    </row>
    <row r="82" spans="1:9" ht="15" customHeight="1" x14ac:dyDescent="0.25">
      <c r="E82" s="9" t="s">
        <v>10</v>
      </c>
    </row>
    <row r="83" spans="1:9" x14ac:dyDescent="0.25">
      <c r="A83" s="29" t="s">
        <v>53</v>
      </c>
      <c r="B83" s="29"/>
      <c r="C83" s="29"/>
      <c r="D83" s="29"/>
      <c r="E83" s="29"/>
      <c r="F83" s="29"/>
      <c r="G83" s="29"/>
      <c r="H83" s="29"/>
      <c r="I83" s="29"/>
    </row>
    <row r="84" spans="1:9" x14ac:dyDescent="0.25">
      <c r="A84" s="29"/>
      <c r="B84" s="29"/>
      <c r="C84" s="29"/>
      <c r="D84" s="29"/>
      <c r="E84" s="29"/>
      <c r="F84" s="29"/>
      <c r="G84" s="29"/>
      <c r="H84" s="29"/>
      <c r="I84" s="29"/>
    </row>
    <row r="85" spans="1:9" x14ac:dyDescent="0.25">
      <c r="A85" s="29"/>
      <c r="B85" s="29"/>
      <c r="C85" s="29"/>
      <c r="D85" s="29"/>
      <c r="E85" s="29"/>
      <c r="F85" s="29"/>
      <c r="G85" s="29"/>
      <c r="H85" s="29"/>
      <c r="I85" s="29"/>
    </row>
    <row r="86" spans="1:9" x14ac:dyDescent="0.25">
      <c r="A86" s="29"/>
      <c r="B86" s="29"/>
      <c r="C86" s="29"/>
      <c r="D86" s="29"/>
      <c r="E86" s="29"/>
      <c r="F86" s="29"/>
      <c r="G86" s="29"/>
      <c r="H86" s="29"/>
      <c r="I86" s="29"/>
    </row>
    <row r="87" spans="1:9" x14ac:dyDescent="0.25">
      <c r="A87" s="29"/>
      <c r="B87" s="29"/>
      <c r="C87" s="29"/>
      <c r="D87" s="29"/>
      <c r="E87" s="29"/>
      <c r="F87" s="29"/>
      <c r="G87" s="29"/>
      <c r="H87" s="29"/>
      <c r="I87" s="29"/>
    </row>
    <row r="88" spans="1:9" x14ac:dyDescent="0.25">
      <c r="A88" s="29"/>
      <c r="B88" s="29"/>
      <c r="C88" s="29"/>
      <c r="D88" s="29"/>
      <c r="E88" s="29"/>
      <c r="F88" s="29"/>
      <c r="G88" s="29"/>
      <c r="H88" s="29"/>
      <c r="I88" s="29"/>
    </row>
    <row r="89" spans="1:9" x14ac:dyDescent="0.25">
      <c r="A89" s="29"/>
      <c r="B89" s="29"/>
      <c r="C89" s="29"/>
      <c r="D89" s="29"/>
      <c r="E89" s="29"/>
      <c r="F89" s="29"/>
      <c r="G89" s="29"/>
      <c r="H89" s="29"/>
      <c r="I89" s="29"/>
    </row>
    <row r="90" spans="1:9" x14ac:dyDescent="0.25">
      <c r="A90" s="29"/>
      <c r="B90" s="29"/>
      <c r="C90" s="29"/>
      <c r="D90" s="29"/>
      <c r="E90" s="29"/>
      <c r="F90" s="29"/>
      <c r="G90" s="29"/>
      <c r="H90" s="29"/>
      <c r="I90" s="29"/>
    </row>
    <row r="91" spans="1:9" x14ac:dyDescent="0.25">
      <c r="A91" s="29"/>
      <c r="B91" s="29"/>
      <c r="C91" s="29"/>
      <c r="D91" s="29"/>
      <c r="E91" s="29"/>
      <c r="F91" s="29"/>
      <c r="G91" s="29"/>
      <c r="H91" s="29"/>
      <c r="I91" s="29"/>
    </row>
    <row r="92" spans="1:9" x14ac:dyDescent="0.25">
      <c r="A92" s="29"/>
      <c r="B92" s="29"/>
      <c r="C92" s="29"/>
      <c r="D92" s="29"/>
      <c r="E92" s="29"/>
      <c r="F92" s="29"/>
      <c r="G92" s="29"/>
      <c r="H92" s="29"/>
      <c r="I92" s="29"/>
    </row>
    <row r="93" spans="1:9" x14ac:dyDescent="0.25">
      <c r="A93" s="29"/>
      <c r="B93" s="29"/>
      <c r="C93" s="29"/>
      <c r="D93" s="29"/>
      <c r="E93" s="29"/>
      <c r="F93" s="29"/>
      <c r="G93" s="29"/>
      <c r="H93" s="29"/>
      <c r="I93" s="29"/>
    </row>
    <row r="94" spans="1:9" x14ac:dyDescent="0.25">
      <c r="A94" s="29"/>
      <c r="B94" s="29"/>
      <c r="C94" s="29"/>
      <c r="D94" s="29"/>
      <c r="E94" s="29"/>
      <c r="F94" s="29"/>
      <c r="G94" s="29"/>
      <c r="H94" s="29"/>
      <c r="I94" s="29"/>
    </row>
    <row r="95" spans="1:9" x14ac:dyDescent="0.25">
      <c r="A95" s="29"/>
      <c r="B95" s="29"/>
      <c r="C95" s="29"/>
      <c r="D95" s="29"/>
      <c r="E95" s="29"/>
      <c r="F95" s="29"/>
      <c r="G95" s="29"/>
      <c r="H95" s="29"/>
      <c r="I95" s="29"/>
    </row>
    <row r="96" spans="1:9" x14ac:dyDescent="0.25">
      <c r="A96" s="29"/>
      <c r="B96" s="29"/>
      <c r="C96" s="29"/>
      <c r="D96" s="29"/>
      <c r="E96" s="29"/>
      <c r="F96" s="29"/>
      <c r="G96" s="29"/>
      <c r="H96" s="29"/>
      <c r="I96" s="29"/>
    </row>
  </sheetData>
  <mergeCells count="1">
    <mergeCell ref="A83:I96"/>
  </mergeCells>
  <pageMargins left="0.7" right="0.7" top="0.75" bottom="0.75" header="0.3" footer="0.3"/>
  <pageSetup scale="82" fitToHeight="0" orientation="portrait"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Company>NYCC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Enache, Maria</dc:creator>
  <cp:lastModifiedBy>Jeffries, Jillian</cp:lastModifiedBy>
  <cp:lastPrinted>2026-06-30T16:13:42Z</cp:lastPrinted>
  <dcterms:created xsi:type="dcterms:W3CDTF">2016-06-09T20:34:49Z</dcterms:created>
  <dcterms:modified xsi:type="dcterms:W3CDTF">2026-06-30T20:31:39Z</dcterms:modified>
</cp:coreProperties>
</file>