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<sst xmlns="http://schemas.openxmlformats.org/spreadsheetml/2006/main" count="153" uniqueCount="35">
  <si>
    <t>N</t>
  </si>
  <si>
    <t>Class of</t>
  </si>
  <si>
    <t>Number of</t>
  </si>
  <si>
    <t>Total</t>
  </si>
  <si>
    <t>Number</t>
  </si>
  <si>
    <t>Hispanics</t>
  </si>
  <si>
    <t>Blacks</t>
  </si>
  <si>
    <t>Whites</t>
  </si>
  <si>
    <t>Asians</t>
  </si>
  <si>
    <t>Dropouts</t>
  </si>
  <si>
    <t>Parochial</t>
  </si>
  <si>
    <t>Private</t>
  </si>
  <si>
    <t>Institution</t>
  </si>
  <si>
    <t>Deceased</t>
  </si>
  <si>
    <t xml:space="preserve">Number </t>
  </si>
  <si>
    <t>of "other"</t>
  </si>
  <si>
    <t>Discharges</t>
  </si>
  <si>
    <t>%</t>
  </si>
  <si>
    <t>Out GED</t>
  </si>
  <si>
    <t>Over 21</t>
  </si>
  <si>
    <t>Code</t>
  </si>
  <si>
    <t>Definition</t>
  </si>
  <si>
    <t>This code is used for students who transfer to a parochial school in New York City. Confirmation from the receiving school must be received prior to the transfer.</t>
  </si>
  <si>
    <t>This code is used for students who transfer to a private school in New York City. Confirmation from the receiving school must be received prior to the transfer.</t>
  </si>
  <si>
    <t>Institution (Non-DOE)</t>
  </si>
  <si>
    <t xml:space="preserve">This code is used for students who are residing in a full-time institutional setting. This includes students in Special Education programs who are placed in schools or facilities outside of NYC. Verification that the students resides at a Non-Department of Education facility outside or within NYC is required, i.e., Office of Children and Family Services facility, hospital, or foster care institution. </t>
  </si>
  <si>
    <t>Confirmed Admissions Outside of NYC</t>
  </si>
  <si>
    <t xml:space="preserve">This code is used when a student has died. </t>
  </si>
  <si>
    <t>This code is used for students who complete the school year of their 21st birthday. Students who are discharged prior to the end of the school year of their 21st birthday</t>
  </si>
  <si>
    <t xml:space="preserve">This code is used for students who are admitted to a full-time GED program outside the DOE. This includes GED programs in Job Corps, and community colleges. Confirmation of enrollment in a GED program is required. </t>
  </si>
  <si>
    <t>(non-DOE)</t>
  </si>
  <si>
    <t>Confirmed Admissions</t>
  </si>
  <si>
    <t>Outside of NYC</t>
  </si>
  <si>
    <t>This code is used for students who have left NYC and are currently residing elsewhere. In order to ensure that students who leave the city continue in school in their new location, the DOE follows up on their status until admission to a new school has been confirmed; confirmation of enrollment is required.</t>
  </si>
  <si>
    <t>Questions 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</si>
</sst>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s>
  <fonts count="6">
    <font>
      <sz val="10"/>
      <name val="Arial"/>
      <family val="0"/>
    </font>
    <font>
      <b/>
      <sz val="10"/>
      <name val="Arial"/>
      <family val="2"/>
    </font>
    <font>
      <b/>
      <sz val="7"/>
      <name val="Arial"/>
      <family val="0"/>
    </font>
    <font>
      <sz val="7"/>
      <name val="Arial"/>
      <family val="0"/>
    </font>
    <font>
      <b/>
      <sz val="10"/>
      <color indexed="10"/>
      <name val="Arial"/>
      <family val="0"/>
    </font>
    <font>
      <b/>
      <sz val="12"/>
      <color indexed="10"/>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double"/>
    </border>
    <border>
      <left style="medium"/>
      <right style="thin"/>
      <top>
        <color indexed="63"/>
      </top>
      <bottom style="double"/>
    </border>
    <border>
      <left style="medium"/>
      <right style="thin"/>
      <top style="double"/>
      <bottom style="double"/>
    </border>
    <border>
      <left style="medium"/>
      <right style="thin"/>
      <top style="double"/>
      <bottom style="medium"/>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1" fillId="0" borderId="4" xfId="0" applyFont="1" applyBorder="1" applyAlignment="1">
      <alignment/>
    </xf>
    <xf numFmtId="0" fontId="1" fillId="0" borderId="6" xfId="0" applyFont="1" applyBorder="1" applyAlignment="1">
      <alignment/>
    </xf>
    <xf numFmtId="0" fontId="1" fillId="0" borderId="0" xfId="0" applyFont="1" applyAlignment="1">
      <alignment/>
    </xf>
    <xf numFmtId="0" fontId="0" fillId="0" borderId="0" xfId="0"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5" xfId="0" applyFont="1" applyBorder="1" applyAlignment="1">
      <alignment horizontal="center"/>
    </xf>
    <xf numFmtId="0" fontId="0" fillId="0" borderId="5" xfId="0" applyBorder="1" applyAlignment="1">
      <alignment horizontal="center"/>
    </xf>
    <xf numFmtId="3" fontId="0" fillId="0" borderId="10" xfId="0" applyNumberFormat="1"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3" fontId="0" fillId="0" borderId="5" xfId="0" applyNumberFormat="1" applyBorder="1" applyAlignment="1">
      <alignment horizontal="center"/>
    </xf>
    <xf numFmtId="164" fontId="0" fillId="0" borderId="3" xfId="0" applyNumberFormat="1" applyFont="1" applyBorder="1" applyAlignment="1">
      <alignment horizontal="center"/>
    </xf>
    <xf numFmtId="164" fontId="0" fillId="0" borderId="2" xfId="0" applyNumberFormat="1" applyFont="1" applyBorder="1" applyAlignment="1">
      <alignment horizontal="center"/>
    </xf>
    <xf numFmtId="3" fontId="0" fillId="0" borderId="1" xfId="0" applyNumberFormat="1" applyFont="1" applyBorder="1" applyAlignment="1">
      <alignment horizontal="center"/>
    </xf>
    <xf numFmtId="1" fontId="0" fillId="0" borderId="2" xfId="0" applyNumberFormat="1" applyFont="1" applyBorder="1" applyAlignment="1">
      <alignment horizontal="center"/>
    </xf>
    <xf numFmtId="1" fontId="0" fillId="0" borderId="9" xfId="0" applyNumberFormat="1" applyBorder="1" applyAlignment="1">
      <alignment horizontal="center"/>
    </xf>
    <xf numFmtId="3" fontId="0" fillId="0" borderId="12" xfId="0" applyNumberFormat="1" applyFont="1" applyBorder="1" applyAlignment="1">
      <alignment horizontal="center"/>
    </xf>
    <xf numFmtId="164" fontId="0" fillId="0" borderId="13" xfId="0" applyNumberFormat="1" applyFont="1" applyBorder="1" applyAlignment="1">
      <alignment horizontal="center"/>
    </xf>
    <xf numFmtId="164" fontId="0" fillId="0" borderId="9" xfId="0" applyNumberFormat="1" applyFont="1" applyBorder="1" applyAlignment="1">
      <alignment horizontal="center"/>
    </xf>
    <xf numFmtId="1" fontId="0" fillId="0" borderId="9" xfId="0" applyNumberFormat="1" applyFont="1" applyBorder="1" applyAlignment="1">
      <alignment horizontal="center"/>
    </xf>
    <xf numFmtId="3" fontId="0" fillId="0" borderId="5" xfId="0" applyNumberFormat="1" applyFont="1" applyBorder="1" applyAlignment="1">
      <alignment horizontal="center"/>
    </xf>
    <xf numFmtId="0" fontId="0" fillId="0" borderId="0" xfId="0" applyAlignment="1">
      <alignment horizontal="center" wrapText="1"/>
    </xf>
    <xf numFmtId="0" fontId="1"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left" vertical="center" wrapText="1"/>
    </xf>
    <xf numFmtId="0" fontId="1" fillId="0" borderId="13" xfId="0" applyFont="1" applyBorder="1" applyAlignment="1">
      <alignment horizontal="center"/>
    </xf>
    <xf numFmtId="0" fontId="2" fillId="0" borderId="18" xfId="0" applyFont="1" applyBorder="1" applyAlignment="1">
      <alignment horizontal="left" vertical="center"/>
    </xf>
    <xf numFmtId="3" fontId="0" fillId="0" borderId="13" xfId="0" applyNumberFormat="1" applyFont="1" applyBorder="1" applyAlignment="1">
      <alignment horizontal="center"/>
    </xf>
    <xf numFmtId="3" fontId="0" fillId="0" borderId="3" xfId="0" applyNumberFormat="1" applyFont="1" applyBorder="1" applyAlignment="1">
      <alignment horizontal="center"/>
    </xf>
    <xf numFmtId="0" fontId="1" fillId="0" borderId="19" xfId="0" applyFont="1" applyBorder="1" applyAlignment="1">
      <alignment horizontal="center"/>
    </xf>
    <xf numFmtId="164" fontId="0" fillId="0" borderId="3" xfId="0" applyNumberFormat="1" applyBorder="1" applyAlignment="1">
      <alignment horizontal="center"/>
    </xf>
    <xf numFmtId="164" fontId="0" fillId="0" borderId="13" xfId="0" applyNumberForma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1" fillId="0" borderId="2" xfId="0" applyFont="1" applyBorder="1" applyAlignment="1">
      <alignment horizontal="center"/>
    </xf>
    <xf numFmtId="0" fontId="1" fillId="0" borderId="14" xfId="0" applyFont="1" applyBorder="1" applyAlignment="1">
      <alignment horizontal="center"/>
    </xf>
    <xf numFmtId="0" fontId="1" fillId="0" borderId="9" xfId="0" applyFont="1" applyBorder="1" applyAlignment="1">
      <alignment horizontal="center"/>
    </xf>
    <xf numFmtId="0" fontId="5" fillId="0" borderId="9" xfId="0" applyFont="1" applyBorder="1" applyAlignment="1">
      <alignment/>
    </xf>
    <xf numFmtId="0" fontId="4" fillId="0" borderId="9" xfId="0" applyFont="1" applyBorder="1" applyAlignment="1">
      <alignment/>
    </xf>
    <xf numFmtId="0" fontId="1" fillId="0" borderId="1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4"/>
  <sheetViews>
    <sheetView tabSelected="1" workbookViewId="0" topLeftCell="A1">
      <selection activeCell="A1" sqref="A1:B1"/>
    </sheetView>
  </sheetViews>
  <sheetFormatPr defaultColWidth="9.140625" defaultRowHeight="12.75"/>
  <cols>
    <col min="1" max="1" width="13.140625" style="0" customWidth="1"/>
    <col min="5" max="5" width="10.7109375" style="0" customWidth="1"/>
    <col min="6" max="6" width="11.140625" style="0" customWidth="1"/>
    <col min="13" max="13" width="10.140625" style="0" customWidth="1"/>
    <col min="14" max="14" width="11.28125" style="0" customWidth="1"/>
  </cols>
  <sheetData>
    <row r="1" spans="1:2" ht="24" customHeight="1">
      <c r="A1" s="73" t="s">
        <v>34</v>
      </c>
      <c r="B1" s="74"/>
    </row>
    <row r="2" spans="1:20" s="1" customFormat="1" ht="12.75">
      <c r="A2" s="54" t="s">
        <v>8</v>
      </c>
      <c r="B2" s="70"/>
      <c r="C2" s="70"/>
      <c r="D2" s="70"/>
      <c r="E2" s="70"/>
      <c r="F2" s="70"/>
      <c r="G2" s="70"/>
      <c r="H2" s="70"/>
      <c r="I2" s="70"/>
      <c r="J2" s="70"/>
      <c r="K2" s="71"/>
      <c r="L2" s="71"/>
      <c r="M2" s="70"/>
      <c r="N2" s="70"/>
      <c r="O2" s="70"/>
      <c r="P2" s="70"/>
      <c r="Q2" s="70"/>
      <c r="R2" s="70"/>
      <c r="S2" s="70"/>
      <c r="T2" s="70"/>
    </row>
    <row r="3" spans="1:20" s="12" customFormat="1" ht="12.75">
      <c r="A3" s="10"/>
      <c r="B3" s="11"/>
      <c r="C3" s="20"/>
      <c r="D3" s="47" t="s">
        <v>2</v>
      </c>
      <c r="E3" s="48"/>
      <c r="F3" s="6" t="s">
        <v>14</v>
      </c>
      <c r="G3" s="14"/>
      <c r="H3" s="15"/>
      <c r="I3" s="14"/>
      <c r="J3" s="35"/>
      <c r="K3" s="49" t="s">
        <v>12</v>
      </c>
      <c r="L3" s="50"/>
      <c r="M3" s="49" t="s">
        <v>31</v>
      </c>
      <c r="N3" s="50"/>
      <c r="O3" s="14"/>
      <c r="P3" s="15"/>
      <c r="Q3" s="14"/>
      <c r="R3" s="15"/>
      <c r="S3" s="14"/>
      <c r="T3" s="15"/>
    </row>
    <row r="4" spans="1:20" s="12" customFormat="1" ht="12.75">
      <c r="A4" s="10"/>
      <c r="B4" s="11"/>
      <c r="C4" s="20" t="s">
        <v>3</v>
      </c>
      <c r="D4" s="47" t="s">
        <v>9</v>
      </c>
      <c r="E4" s="48"/>
      <c r="F4" s="6" t="s">
        <v>15</v>
      </c>
      <c r="G4" s="51" t="s">
        <v>10</v>
      </c>
      <c r="H4" s="52"/>
      <c r="I4" s="51" t="s">
        <v>11</v>
      </c>
      <c r="J4" s="72"/>
      <c r="K4" s="51" t="s">
        <v>30</v>
      </c>
      <c r="L4" s="52"/>
      <c r="M4" s="51" t="s">
        <v>32</v>
      </c>
      <c r="N4" s="52"/>
      <c r="O4" s="51" t="s">
        <v>13</v>
      </c>
      <c r="P4" s="52"/>
      <c r="Q4" s="51" t="s">
        <v>19</v>
      </c>
      <c r="R4" s="52"/>
      <c r="S4" s="51" t="s">
        <v>18</v>
      </c>
      <c r="T4" s="52"/>
    </row>
    <row r="5" spans="1:20" s="12" customFormat="1" ht="12.75">
      <c r="A5" s="51" t="s">
        <v>1</v>
      </c>
      <c r="B5" s="52"/>
      <c r="C5" s="22" t="s">
        <v>4</v>
      </c>
      <c r="D5" s="3" t="s">
        <v>0</v>
      </c>
      <c r="E5" s="5" t="s">
        <v>17</v>
      </c>
      <c r="F5" s="7" t="s">
        <v>16</v>
      </c>
      <c r="G5" s="3" t="s">
        <v>0</v>
      </c>
      <c r="H5" s="5" t="s">
        <v>17</v>
      </c>
      <c r="I5" s="3" t="s">
        <v>0</v>
      </c>
      <c r="J5" s="5" t="s">
        <v>17</v>
      </c>
      <c r="K5" s="21" t="s">
        <v>0</v>
      </c>
      <c r="L5" s="21" t="s">
        <v>17</v>
      </c>
      <c r="M5" s="3" t="s">
        <v>0</v>
      </c>
      <c r="N5" s="5" t="s">
        <v>17</v>
      </c>
      <c r="O5" s="3" t="s">
        <v>0</v>
      </c>
      <c r="P5" s="5" t="s">
        <v>17</v>
      </c>
      <c r="Q5" s="3" t="s">
        <v>0</v>
      </c>
      <c r="R5" s="5" t="s">
        <v>17</v>
      </c>
      <c r="S5" s="3" t="s">
        <v>0</v>
      </c>
      <c r="T5" s="5" t="s">
        <v>17</v>
      </c>
    </row>
    <row r="6" spans="1:20" s="2" customFormat="1" ht="12.75">
      <c r="A6" s="53">
        <v>2004</v>
      </c>
      <c r="B6" s="54"/>
      <c r="C6" s="19">
        <v>9668</v>
      </c>
      <c r="D6" s="17">
        <v>919</v>
      </c>
      <c r="E6" s="46">
        <f>D6/C6*100</f>
        <v>9.505585436491518</v>
      </c>
      <c r="F6" s="42">
        <f>G6+I6+K6+M6+Q6+O6+S6</f>
        <v>1991</v>
      </c>
      <c r="G6" s="18">
        <v>51</v>
      </c>
      <c r="H6" s="24">
        <f>G6/F6*100</f>
        <v>2.561526870919136</v>
      </c>
      <c r="I6" s="18">
        <v>60</v>
      </c>
      <c r="J6" s="24">
        <f>I6/F6*100</f>
        <v>3.0135610246107487</v>
      </c>
      <c r="K6" s="16">
        <v>23</v>
      </c>
      <c r="L6" s="25">
        <f>K6/F6*100</f>
        <v>1.1551983927674536</v>
      </c>
      <c r="M6" s="23">
        <v>1747</v>
      </c>
      <c r="N6" s="24">
        <f>M6/F6*100</f>
        <v>87.74485183324963</v>
      </c>
      <c r="O6" s="18">
        <v>7</v>
      </c>
      <c r="P6" s="24">
        <f>O6/F6*100</f>
        <v>0.3515821195379206</v>
      </c>
      <c r="Q6" s="18">
        <v>33</v>
      </c>
      <c r="R6" s="24">
        <f>Q6/F6*100</f>
        <v>1.6574585635359116</v>
      </c>
      <c r="S6" s="18">
        <v>70</v>
      </c>
      <c r="T6" s="24">
        <f>S6/F6*100</f>
        <v>3.515821195379206</v>
      </c>
    </row>
    <row r="7" spans="1:20" s="2" customFormat="1" ht="12.75">
      <c r="A7" s="53">
        <v>2003</v>
      </c>
      <c r="B7" s="54"/>
      <c r="C7" s="19">
        <v>9197</v>
      </c>
      <c r="D7" s="26">
        <v>1066</v>
      </c>
      <c r="E7" s="45">
        <f>D7/C7*100</f>
        <v>11.590736109600956</v>
      </c>
      <c r="F7" s="42">
        <f>G7+I7+K7+M7+Q7+O7+S7</f>
        <v>1995</v>
      </c>
      <c r="G7" s="8">
        <v>67</v>
      </c>
      <c r="H7" s="24">
        <f>G7/F7*100</f>
        <v>3.3583959899749374</v>
      </c>
      <c r="I7" s="8">
        <v>73</v>
      </c>
      <c r="J7" s="24">
        <f>I7/F7*100</f>
        <v>3.6591478696741855</v>
      </c>
      <c r="K7" s="27">
        <v>24</v>
      </c>
      <c r="L7" s="25">
        <f>K7/F7*100</f>
        <v>1.2030075187969926</v>
      </c>
      <c r="M7" s="26">
        <v>1711</v>
      </c>
      <c r="N7" s="24">
        <f>M7/F7*100</f>
        <v>85.76441102756893</v>
      </c>
      <c r="O7" s="8">
        <v>7</v>
      </c>
      <c r="P7" s="24">
        <f>O7/F7*100</f>
        <v>0.3508771929824561</v>
      </c>
      <c r="Q7" s="8">
        <v>40</v>
      </c>
      <c r="R7" s="24">
        <f>Q7/F7*100</f>
        <v>2.0050125313283207</v>
      </c>
      <c r="S7" s="8">
        <v>73</v>
      </c>
      <c r="T7" s="24">
        <f>S7/F7*100</f>
        <v>3.6591478696741855</v>
      </c>
    </row>
    <row r="8" spans="1:20" s="1" customFormat="1" ht="12.75">
      <c r="A8" s="53">
        <v>2002</v>
      </c>
      <c r="B8" s="54"/>
      <c r="C8" s="19">
        <v>8927</v>
      </c>
      <c r="D8" s="26">
        <v>1084</v>
      </c>
      <c r="E8" s="45">
        <f>D8/C8*100</f>
        <v>12.142937156939622</v>
      </c>
      <c r="F8" s="42">
        <f>G8+I8+K8+M8+Q8+O8+S8</f>
        <v>1821</v>
      </c>
      <c r="G8" s="8">
        <v>44</v>
      </c>
      <c r="H8" s="24">
        <f>G8/F8*100</f>
        <v>2.416254805052169</v>
      </c>
      <c r="I8" s="8">
        <v>46</v>
      </c>
      <c r="J8" s="24">
        <f>I8/F8*100</f>
        <v>2.5260845689181766</v>
      </c>
      <c r="K8" s="27">
        <v>25</v>
      </c>
      <c r="L8" s="25">
        <f>K8/F8*100</f>
        <v>1.3728720483250962</v>
      </c>
      <c r="M8" s="26">
        <v>1567</v>
      </c>
      <c r="N8" s="24">
        <f>M8/F8*100</f>
        <v>86.05161998901703</v>
      </c>
      <c r="O8" s="8">
        <v>3</v>
      </c>
      <c r="P8" s="24">
        <f>O8/F8*100</f>
        <v>0.16474464579901155</v>
      </c>
      <c r="Q8" s="8">
        <v>43</v>
      </c>
      <c r="R8" s="24">
        <f>Q8/F8*100</f>
        <v>2.361339923119165</v>
      </c>
      <c r="S8" s="8">
        <v>93</v>
      </c>
      <c r="T8" s="24">
        <f>S8/F8*100</f>
        <v>5.107084019769357</v>
      </c>
    </row>
    <row r="9" spans="1:20" s="1" customFormat="1" ht="12.75">
      <c r="A9" s="53">
        <v>2001</v>
      </c>
      <c r="B9" s="54"/>
      <c r="C9" s="19">
        <v>8704</v>
      </c>
      <c r="D9" s="8">
        <v>986</v>
      </c>
      <c r="E9" s="45">
        <f>D9/C9*100</f>
        <v>11.328125</v>
      </c>
      <c r="F9" s="42">
        <f>G9+I9+K9+M9+Q9+O9+S9</f>
        <v>1622</v>
      </c>
      <c r="G9" s="8">
        <v>48</v>
      </c>
      <c r="H9" s="24">
        <f>G9/F9*100</f>
        <v>2.9593094944512948</v>
      </c>
      <c r="I9" s="8">
        <v>56</v>
      </c>
      <c r="J9" s="24">
        <f>I9/F9*100</f>
        <v>3.45252774352651</v>
      </c>
      <c r="K9" s="9">
        <v>14</v>
      </c>
      <c r="L9" s="25">
        <f>K9/F9*100</f>
        <v>0.8631319358816275</v>
      </c>
      <c r="M9" s="26">
        <v>1393</v>
      </c>
      <c r="N9" s="24">
        <f>M9/F9*100</f>
        <v>85.88162762022195</v>
      </c>
      <c r="O9" s="8">
        <v>9</v>
      </c>
      <c r="P9" s="24">
        <f>O9/F9*100</f>
        <v>0.5548705302096177</v>
      </c>
      <c r="Q9" s="8">
        <v>36</v>
      </c>
      <c r="R9" s="24">
        <f>Q9/F9*100</f>
        <v>2.219482120838471</v>
      </c>
      <c r="S9" s="8">
        <v>66</v>
      </c>
      <c r="T9" s="24">
        <f>S9/F9*100</f>
        <v>4.069050554870531</v>
      </c>
    </row>
    <row r="10" spans="1:20" ht="12.75">
      <c r="A10" s="12"/>
      <c r="B10" s="12"/>
      <c r="C10" s="13"/>
      <c r="D10" s="13"/>
      <c r="E10" s="13"/>
      <c r="F10" s="13"/>
      <c r="G10" s="13"/>
      <c r="H10" s="13"/>
      <c r="I10" s="13"/>
      <c r="J10" s="13"/>
      <c r="K10" s="13"/>
      <c r="L10" s="13"/>
      <c r="M10" s="13"/>
      <c r="N10" s="13"/>
      <c r="O10" s="13"/>
      <c r="P10" s="13"/>
      <c r="Q10" s="13"/>
      <c r="R10" s="13"/>
      <c r="S10" s="13"/>
      <c r="T10" s="13"/>
    </row>
    <row r="12" spans="1:20" ht="12.75">
      <c r="A12" s="54" t="s">
        <v>5</v>
      </c>
      <c r="B12" s="70"/>
      <c r="C12" s="70"/>
      <c r="D12" s="70"/>
      <c r="E12" s="70"/>
      <c r="F12" s="70"/>
      <c r="G12" s="70"/>
      <c r="H12" s="70"/>
      <c r="I12" s="70"/>
      <c r="J12" s="70"/>
      <c r="K12" s="70"/>
      <c r="L12" s="70"/>
      <c r="M12" s="70"/>
      <c r="N12" s="70"/>
      <c r="O12" s="70"/>
      <c r="P12" s="70"/>
      <c r="Q12" s="70"/>
      <c r="R12" s="70"/>
      <c r="S12" s="70"/>
      <c r="T12" s="70"/>
    </row>
    <row r="13" spans="1:20" s="12" customFormat="1" ht="12.75">
      <c r="A13" s="10"/>
      <c r="B13" s="11"/>
      <c r="C13" s="20"/>
      <c r="D13" s="47" t="s">
        <v>2</v>
      </c>
      <c r="E13" s="48"/>
      <c r="F13" s="6" t="s">
        <v>14</v>
      </c>
      <c r="G13" s="14"/>
      <c r="H13" s="15"/>
      <c r="I13" s="14"/>
      <c r="J13" s="15"/>
      <c r="K13" s="49" t="s">
        <v>12</v>
      </c>
      <c r="L13" s="50"/>
      <c r="M13" s="49" t="s">
        <v>31</v>
      </c>
      <c r="N13" s="50"/>
      <c r="O13" s="14"/>
      <c r="P13" s="15"/>
      <c r="Q13" s="14"/>
      <c r="R13" s="15"/>
      <c r="S13" s="14"/>
      <c r="T13" s="15"/>
    </row>
    <row r="14" spans="1:20" s="12" customFormat="1" ht="12.75">
      <c r="A14" s="10"/>
      <c r="B14" s="11"/>
      <c r="C14" s="20" t="s">
        <v>3</v>
      </c>
      <c r="D14" s="47" t="s">
        <v>9</v>
      </c>
      <c r="E14" s="48"/>
      <c r="F14" s="6" t="s">
        <v>15</v>
      </c>
      <c r="G14" s="51" t="s">
        <v>10</v>
      </c>
      <c r="H14" s="52"/>
      <c r="I14" s="51" t="s">
        <v>11</v>
      </c>
      <c r="J14" s="52"/>
      <c r="K14" s="51" t="s">
        <v>30</v>
      </c>
      <c r="L14" s="52"/>
      <c r="M14" s="51" t="s">
        <v>32</v>
      </c>
      <c r="N14" s="52"/>
      <c r="O14" s="51" t="s">
        <v>13</v>
      </c>
      <c r="P14" s="52"/>
      <c r="Q14" s="51" t="s">
        <v>19</v>
      </c>
      <c r="R14" s="52"/>
      <c r="S14" s="51" t="s">
        <v>18</v>
      </c>
      <c r="T14" s="52"/>
    </row>
    <row r="15" spans="1:20" s="12" customFormat="1" ht="12.75">
      <c r="A15" s="51" t="s">
        <v>1</v>
      </c>
      <c r="B15" s="52"/>
      <c r="C15" s="22" t="s">
        <v>4</v>
      </c>
      <c r="D15" s="3" t="s">
        <v>0</v>
      </c>
      <c r="E15" s="5" t="s">
        <v>17</v>
      </c>
      <c r="F15" s="22" t="s">
        <v>16</v>
      </c>
      <c r="G15" s="3" t="s">
        <v>0</v>
      </c>
      <c r="H15" s="5" t="s">
        <v>17</v>
      </c>
      <c r="I15" s="3" t="s">
        <v>0</v>
      </c>
      <c r="J15" s="5" t="s">
        <v>17</v>
      </c>
      <c r="K15" s="4" t="s">
        <v>0</v>
      </c>
      <c r="L15" s="4" t="s">
        <v>17</v>
      </c>
      <c r="M15" s="3" t="s">
        <v>0</v>
      </c>
      <c r="N15" s="5" t="s">
        <v>17</v>
      </c>
      <c r="O15" s="3" t="s">
        <v>0</v>
      </c>
      <c r="P15" s="5" t="s">
        <v>17</v>
      </c>
      <c r="Q15" s="3" t="s">
        <v>0</v>
      </c>
      <c r="R15" s="5" t="s">
        <v>17</v>
      </c>
      <c r="S15" s="3" t="s">
        <v>0</v>
      </c>
      <c r="T15" s="5" t="s">
        <v>17</v>
      </c>
    </row>
    <row r="16" spans="1:20" ht="12.75">
      <c r="A16" s="75">
        <v>2004</v>
      </c>
      <c r="B16" s="51"/>
      <c r="C16" s="29">
        <v>22441</v>
      </c>
      <c r="D16" s="33">
        <v>4618</v>
      </c>
      <c r="E16" s="46">
        <f>D16/C16*100</f>
        <v>20.578405596898534</v>
      </c>
      <c r="F16" s="42">
        <f>G16+I16+K16+M16+Q16+O16+S16</f>
        <v>5862</v>
      </c>
      <c r="G16" s="18">
        <v>210</v>
      </c>
      <c r="H16" s="30">
        <f>G16/F16*100</f>
        <v>3.5823950870010237</v>
      </c>
      <c r="I16" s="18">
        <v>137</v>
      </c>
      <c r="J16" s="30">
        <f>I16/F16*100</f>
        <v>2.3370863186625725</v>
      </c>
      <c r="K16" s="28">
        <v>323</v>
      </c>
      <c r="L16" s="31">
        <f>K16/F16*100</f>
        <v>5.5100648242920505</v>
      </c>
      <c r="M16" s="23">
        <v>4721</v>
      </c>
      <c r="N16" s="30">
        <f>M16/F16*100</f>
        <v>80.53565336062776</v>
      </c>
      <c r="O16" s="18">
        <v>17</v>
      </c>
      <c r="P16" s="30">
        <f>O16/F16*100</f>
        <v>0.29000341180484474</v>
      </c>
      <c r="Q16" s="18">
        <v>43</v>
      </c>
      <c r="R16" s="30">
        <f>Q16/F16*100</f>
        <v>0.7335380416240191</v>
      </c>
      <c r="S16" s="18">
        <v>411</v>
      </c>
      <c r="T16" s="30">
        <f>S16/F16*100</f>
        <v>7.011258955987717</v>
      </c>
    </row>
    <row r="17" spans="1:20" ht="12.75">
      <c r="A17" s="75">
        <v>2003</v>
      </c>
      <c r="B17" s="51"/>
      <c r="C17" s="29">
        <v>21303</v>
      </c>
      <c r="D17" s="26">
        <v>5506</v>
      </c>
      <c r="E17" s="45">
        <f>D17/C17*100</f>
        <v>25.846124958925977</v>
      </c>
      <c r="F17" s="42">
        <f>G17+I17+K17+M17+Q17+O17+S17</f>
        <v>6007</v>
      </c>
      <c r="G17" s="17">
        <v>283</v>
      </c>
      <c r="H17" s="30">
        <f>G17/F17*100</f>
        <v>4.711170301315133</v>
      </c>
      <c r="I17" s="17">
        <v>104</v>
      </c>
      <c r="J17" s="30">
        <f>I17/F17*100</f>
        <v>1.7313134676211088</v>
      </c>
      <c r="K17" s="32">
        <v>304</v>
      </c>
      <c r="L17" s="31">
        <f>K17/F17*100</f>
        <v>5.060762443815549</v>
      </c>
      <c r="M17" s="33">
        <v>4792</v>
      </c>
      <c r="N17" s="30">
        <f>M17/F17*100</f>
        <v>79.77359746961878</v>
      </c>
      <c r="O17" s="17">
        <v>21</v>
      </c>
      <c r="P17" s="30">
        <f>O17/F17*100</f>
        <v>0.3495921425004162</v>
      </c>
      <c r="Q17" s="17">
        <v>43</v>
      </c>
      <c r="R17" s="30">
        <f>Q17/F17*100</f>
        <v>0.7158315298818047</v>
      </c>
      <c r="S17" s="17">
        <v>460</v>
      </c>
      <c r="T17" s="30">
        <f>S17/F17*100</f>
        <v>7.657732645247211</v>
      </c>
    </row>
    <row r="18" spans="1:20" ht="12.75">
      <c r="A18" s="75">
        <v>2002</v>
      </c>
      <c r="B18" s="51"/>
      <c r="C18" s="29">
        <v>20936</v>
      </c>
      <c r="D18" s="26">
        <v>5445</v>
      </c>
      <c r="E18" s="45">
        <f>D18/C18*100</f>
        <v>26.007833397019485</v>
      </c>
      <c r="F18" s="42">
        <f>G18+I18+K18+M18+Q18+O18+S18</f>
        <v>5577</v>
      </c>
      <c r="G18" s="17">
        <v>183</v>
      </c>
      <c r="H18" s="30">
        <f>G18/F18*100</f>
        <v>3.28133405056482</v>
      </c>
      <c r="I18" s="17">
        <v>87</v>
      </c>
      <c r="J18" s="30">
        <f>I18/F18*100</f>
        <v>1.5599784830554062</v>
      </c>
      <c r="K18" s="32">
        <v>361</v>
      </c>
      <c r="L18" s="31">
        <f>K18/F18*100</f>
        <v>6.4730141653218585</v>
      </c>
      <c r="M18" s="33">
        <v>4415</v>
      </c>
      <c r="N18" s="30">
        <f>M18/F18*100</f>
        <v>79.16442531827147</v>
      </c>
      <c r="O18" s="17">
        <v>18</v>
      </c>
      <c r="P18" s="30">
        <f>O18/F18*100</f>
        <v>0.32275416890801506</v>
      </c>
      <c r="Q18" s="17">
        <v>32</v>
      </c>
      <c r="R18" s="30">
        <f>Q18/F18*100</f>
        <v>0.5737851891698046</v>
      </c>
      <c r="S18" s="17">
        <v>481</v>
      </c>
      <c r="T18" s="30">
        <f>S18/F18*100</f>
        <v>8.624708624708624</v>
      </c>
    </row>
    <row r="19" spans="1:20" ht="12.75">
      <c r="A19" s="53">
        <v>2001</v>
      </c>
      <c r="B19" s="54"/>
      <c r="C19" s="19">
        <v>22330</v>
      </c>
      <c r="D19" s="26">
        <v>5772</v>
      </c>
      <c r="E19" s="45">
        <f>D19/C19*100</f>
        <v>25.848634124496193</v>
      </c>
      <c r="F19" s="42">
        <f>G19+I19+K19+M19+Q19+O19+S19</f>
        <v>5261</v>
      </c>
      <c r="G19" s="8">
        <v>172</v>
      </c>
      <c r="H19" s="30">
        <f>G19/F19*100</f>
        <v>3.2693404295761264</v>
      </c>
      <c r="I19" s="8">
        <v>65</v>
      </c>
      <c r="J19" s="30">
        <f>I19/F19*100</f>
        <v>1.2355065576886524</v>
      </c>
      <c r="K19" s="27">
        <v>260</v>
      </c>
      <c r="L19" s="31">
        <f>K19/F19*100</f>
        <v>4.9420262307546095</v>
      </c>
      <c r="M19" s="26">
        <v>4176</v>
      </c>
      <c r="N19" s="30">
        <f>M19/F19*100</f>
        <v>79.37654438319711</v>
      </c>
      <c r="O19" s="8">
        <v>16</v>
      </c>
      <c r="P19" s="30">
        <f>O19/F19*100</f>
        <v>0.3041246911233606</v>
      </c>
      <c r="Q19" s="8">
        <v>47</v>
      </c>
      <c r="R19" s="30">
        <f>Q19/F19*100</f>
        <v>0.8933662801748716</v>
      </c>
      <c r="S19" s="8">
        <v>525</v>
      </c>
      <c r="T19" s="30">
        <f>S19/F19*100</f>
        <v>9.979091427485269</v>
      </c>
    </row>
    <row r="22" spans="1:20" ht="12.75">
      <c r="A22" s="54" t="s">
        <v>6</v>
      </c>
      <c r="B22" s="70"/>
      <c r="C22" s="70"/>
      <c r="D22" s="70"/>
      <c r="E22" s="70"/>
      <c r="F22" s="70"/>
      <c r="G22" s="70"/>
      <c r="H22" s="70"/>
      <c r="I22" s="70"/>
      <c r="J22" s="70"/>
      <c r="K22" s="70"/>
      <c r="L22" s="70"/>
      <c r="M22" s="70"/>
      <c r="N22" s="70"/>
      <c r="O22" s="70"/>
      <c r="P22" s="70"/>
      <c r="Q22" s="70"/>
      <c r="R22" s="70"/>
      <c r="S22" s="70"/>
      <c r="T22" s="70"/>
    </row>
    <row r="23" spans="1:20" s="12" customFormat="1" ht="12.75">
      <c r="A23" s="10"/>
      <c r="B23" s="11"/>
      <c r="C23" s="20"/>
      <c r="D23" s="47" t="s">
        <v>2</v>
      </c>
      <c r="E23" s="48"/>
      <c r="F23" s="44" t="s">
        <v>14</v>
      </c>
      <c r="G23" s="14"/>
      <c r="H23" s="15"/>
      <c r="I23" s="14"/>
      <c r="J23" s="15"/>
      <c r="K23" s="49" t="s">
        <v>12</v>
      </c>
      <c r="L23" s="50"/>
      <c r="M23" s="49" t="s">
        <v>31</v>
      </c>
      <c r="N23" s="50"/>
      <c r="O23" s="14"/>
      <c r="P23" s="15"/>
      <c r="Q23" s="14"/>
      <c r="R23" s="15"/>
      <c r="S23" s="14"/>
      <c r="T23" s="15"/>
    </row>
    <row r="24" spans="1:20" s="12" customFormat="1" ht="12.75">
      <c r="A24" s="10"/>
      <c r="B24" s="11"/>
      <c r="C24" s="20" t="s">
        <v>3</v>
      </c>
      <c r="D24" s="47" t="s">
        <v>9</v>
      </c>
      <c r="E24" s="48"/>
      <c r="F24" s="20" t="s">
        <v>15</v>
      </c>
      <c r="G24" s="51" t="s">
        <v>10</v>
      </c>
      <c r="H24" s="52"/>
      <c r="I24" s="51" t="s">
        <v>11</v>
      </c>
      <c r="J24" s="52"/>
      <c r="K24" s="51" t="s">
        <v>30</v>
      </c>
      <c r="L24" s="52"/>
      <c r="M24" s="51" t="s">
        <v>32</v>
      </c>
      <c r="N24" s="52"/>
      <c r="O24" s="51" t="s">
        <v>13</v>
      </c>
      <c r="P24" s="52"/>
      <c r="Q24" s="51" t="s">
        <v>19</v>
      </c>
      <c r="R24" s="52"/>
      <c r="S24" s="51" t="s">
        <v>18</v>
      </c>
      <c r="T24" s="52"/>
    </row>
    <row r="25" spans="1:20" s="12" customFormat="1" ht="12.75">
      <c r="A25" s="51" t="s">
        <v>1</v>
      </c>
      <c r="B25" s="52"/>
      <c r="C25" s="7" t="s">
        <v>4</v>
      </c>
      <c r="D25" s="3" t="s">
        <v>0</v>
      </c>
      <c r="E25" s="5" t="s">
        <v>17</v>
      </c>
      <c r="F25" s="40" t="s">
        <v>16</v>
      </c>
      <c r="G25" s="3" t="s">
        <v>0</v>
      </c>
      <c r="H25" s="5" t="s">
        <v>17</v>
      </c>
      <c r="I25" s="3" t="s">
        <v>0</v>
      </c>
      <c r="J25" s="5" t="s">
        <v>17</v>
      </c>
      <c r="K25" s="4" t="s">
        <v>0</v>
      </c>
      <c r="L25" s="4" t="s">
        <v>17</v>
      </c>
      <c r="M25" s="3" t="s">
        <v>0</v>
      </c>
      <c r="N25" s="5" t="s">
        <v>17</v>
      </c>
      <c r="O25" s="3" t="s">
        <v>0</v>
      </c>
      <c r="P25" s="5" t="s">
        <v>17</v>
      </c>
      <c r="Q25" s="3" t="s">
        <v>0</v>
      </c>
      <c r="R25" s="5" t="s">
        <v>17</v>
      </c>
      <c r="S25" s="3" t="s">
        <v>0</v>
      </c>
      <c r="T25" s="5" t="s">
        <v>17</v>
      </c>
    </row>
    <row r="26" spans="1:20" ht="12.75">
      <c r="A26" s="53">
        <v>2004</v>
      </c>
      <c r="B26" s="54"/>
      <c r="C26" s="19">
        <v>23535</v>
      </c>
      <c r="D26" s="33">
        <v>4161</v>
      </c>
      <c r="E26" s="46">
        <f>D26/C26*100</f>
        <v>17.680050987890375</v>
      </c>
      <c r="F26" s="42">
        <f>G26+I26+K26+M26+Q26+O26+S26</f>
        <v>5423</v>
      </c>
      <c r="G26" s="18">
        <v>260</v>
      </c>
      <c r="H26" s="30">
        <f>G26/F26*100</f>
        <v>4.794394246726904</v>
      </c>
      <c r="I26" s="18">
        <v>143</v>
      </c>
      <c r="J26" s="30">
        <f>I26/F26*100</f>
        <v>2.636916835699797</v>
      </c>
      <c r="K26" s="16">
        <v>666</v>
      </c>
      <c r="L26" s="31">
        <f>K26/F26*100</f>
        <v>12.281025262769685</v>
      </c>
      <c r="M26" s="23">
        <v>3842</v>
      </c>
      <c r="N26" s="30">
        <f>M26/F26*100</f>
        <v>70.84639498432603</v>
      </c>
      <c r="O26" s="18">
        <v>32</v>
      </c>
      <c r="P26" s="30">
        <f>O26/F26*100</f>
        <v>0.5900792919048498</v>
      </c>
      <c r="Q26" s="18">
        <v>70</v>
      </c>
      <c r="R26" s="30">
        <f>Q26/F26*100</f>
        <v>1.2907984510418586</v>
      </c>
      <c r="S26" s="18">
        <v>410</v>
      </c>
      <c r="T26" s="30">
        <f>S26/F26*100</f>
        <v>7.560390927530887</v>
      </c>
    </row>
    <row r="27" spans="1:20" ht="12.75">
      <c r="A27" s="53">
        <v>2003</v>
      </c>
      <c r="B27" s="54"/>
      <c r="C27" s="19">
        <v>22029</v>
      </c>
      <c r="D27" s="26">
        <v>4861</v>
      </c>
      <c r="E27" s="45">
        <f>D27/C27*100</f>
        <v>22.066367061600616</v>
      </c>
      <c r="F27" s="43">
        <f>G27+I27+K27+M27+Q27+O27+S27</f>
        <v>5457</v>
      </c>
      <c r="G27" s="17">
        <v>326</v>
      </c>
      <c r="H27" s="30">
        <f>G27/F27*100</f>
        <v>5.973978376397287</v>
      </c>
      <c r="I27" s="17">
        <v>119</v>
      </c>
      <c r="J27" s="30">
        <f>I27/F27*100</f>
        <v>2.1806853582554515</v>
      </c>
      <c r="K27" s="31">
        <v>547</v>
      </c>
      <c r="L27" s="31">
        <f>K27/F27*100</f>
        <v>10.023822613157412</v>
      </c>
      <c r="M27" s="33">
        <v>3871</v>
      </c>
      <c r="N27" s="30">
        <f>M27/F27*100</f>
        <v>70.93641194795676</v>
      </c>
      <c r="O27" s="17">
        <v>23</v>
      </c>
      <c r="P27" s="30">
        <f>O27/F27*100</f>
        <v>0.42147700201575955</v>
      </c>
      <c r="Q27" s="17">
        <v>53</v>
      </c>
      <c r="R27" s="30">
        <f>Q27/F27*100</f>
        <v>0.9712296133406634</v>
      </c>
      <c r="S27" s="17">
        <v>518</v>
      </c>
      <c r="T27" s="30">
        <f>S27/F27*100</f>
        <v>9.492395088876671</v>
      </c>
    </row>
    <row r="28" spans="1:20" ht="12.75">
      <c r="A28" s="53">
        <v>2002</v>
      </c>
      <c r="B28" s="54"/>
      <c r="C28" s="19">
        <v>22605</v>
      </c>
      <c r="D28" s="26">
        <v>4996</v>
      </c>
      <c r="E28" s="45">
        <f>D28/C28*100</f>
        <v>22.10130502101305</v>
      </c>
      <c r="F28" s="42">
        <f>G28+I28+K28+M28+Q28+O28+S28</f>
        <v>5342</v>
      </c>
      <c r="G28" s="17">
        <v>229</v>
      </c>
      <c r="H28" s="30">
        <f>G28/F28*100</f>
        <v>4.286783976038937</v>
      </c>
      <c r="I28" s="17">
        <v>129</v>
      </c>
      <c r="J28" s="30">
        <f>I28/F28*100</f>
        <v>2.414825907899663</v>
      </c>
      <c r="K28" s="31">
        <v>731</v>
      </c>
      <c r="L28" s="31">
        <f>K28/F28*100</f>
        <v>13.68401347809809</v>
      </c>
      <c r="M28" s="33">
        <v>3709</v>
      </c>
      <c r="N28" s="30">
        <f>M28/F28*100</f>
        <v>69.43092474728566</v>
      </c>
      <c r="O28" s="17">
        <v>16</v>
      </c>
      <c r="P28" s="30">
        <f>O28/F28*100</f>
        <v>0.2995132909022838</v>
      </c>
      <c r="Q28" s="17">
        <v>48</v>
      </c>
      <c r="R28" s="30">
        <f>Q28/F28*100</f>
        <v>0.8985398727068513</v>
      </c>
      <c r="S28" s="17">
        <v>480</v>
      </c>
      <c r="T28" s="30">
        <f>S28/F28*100</f>
        <v>8.985398727068514</v>
      </c>
    </row>
    <row r="29" spans="1:20" ht="12.75">
      <c r="A29" s="53">
        <v>2001</v>
      </c>
      <c r="B29" s="54"/>
      <c r="C29" s="19">
        <v>23459</v>
      </c>
      <c r="D29" s="26">
        <v>5292</v>
      </c>
      <c r="E29" s="45">
        <f>D29/C29*100</f>
        <v>22.558506330193104</v>
      </c>
      <c r="F29" s="42">
        <f>G29+I29+K29+M29+Q29+O29+S29</f>
        <v>4532</v>
      </c>
      <c r="G29" s="8">
        <v>192</v>
      </c>
      <c r="H29" s="24">
        <f>G29/F29*100</f>
        <v>4.236540158870256</v>
      </c>
      <c r="I29" s="8">
        <v>83</v>
      </c>
      <c r="J29" s="24">
        <f>I29/F29*100</f>
        <v>1.8314210061782878</v>
      </c>
      <c r="K29" s="9">
        <v>427</v>
      </c>
      <c r="L29" s="25">
        <f>K29/F29*100</f>
        <v>9.42188879082083</v>
      </c>
      <c r="M29" s="26">
        <v>3233</v>
      </c>
      <c r="N29" s="24">
        <f>M29/F29*100</f>
        <v>71.33715798764342</v>
      </c>
      <c r="O29" s="8">
        <v>27</v>
      </c>
      <c r="P29" s="24">
        <f>O29/F29*100</f>
        <v>0.5957634598411298</v>
      </c>
      <c r="Q29" s="8">
        <v>58</v>
      </c>
      <c r="R29" s="24">
        <f>Q29/F29*100</f>
        <v>1.2797881729920566</v>
      </c>
      <c r="S29" s="8">
        <v>512</v>
      </c>
      <c r="T29" s="24">
        <f>S29/F29*100</f>
        <v>11.297440423654017</v>
      </c>
    </row>
    <row r="32" spans="1:20" ht="12.75">
      <c r="A32" s="54" t="s">
        <v>7</v>
      </c>
      <c r="B32" s="70"/>
      <c r="C32" s="70"/>
      <c r="D32" s="70"/>
      <c r="E32" s="70"/>
      <c r="F32" s="70"/>
      <c r="G32" s="70"/>
      <c r="H32" s="70"/>
      <c r="I32" s="70"/>
      <c r="J32" s="70"/>
      <c r="K32" s="70"/>
      <c r="L32" s="70"/>
      <c r="M32" s="70"/>
      <c r="N32" s="70"/>
      <c r="O32" s="70"/>
      <c r="P32" s="70"/>
      <c r="Q32" s="70"/>
      <c r="R32" s="70"/>
      <c r="S32" s="70"/>
      <c r="T32" s="70"/>
    </row>
    <row r="33" spans="1:20" s="12" customFormat="1" ht="12.75">
      <c r="A33" s="10"/>
      <c r="B33" s="11"/>
      <c r="C33" s="20"/>
      <c r="D33" s="47" t="s">
        <v>2</v>
      </c>
      <c r="E33" s="48"/>
      <c r="F33" s="6" t="s">
        <v>14</v>
      </c>
      <c r="G33" s="14"/>
      <c r="H33" s="15"/>
      <c r="I33" s="14"/>
      <c r="J33" s="15"/>
      <c r="K33" s="49" t="s">
        <v>12</v>
      </c>
      <c r="L33" s="50"/>
      <c r="M33" s="49" t="s">
        <v>31</v>
      </c>
      <c r="N33" s="50"/>
      <c r="O33" s="14"/>
      <c r="P33" s="15"/>
      <c r="Q33" s="14"/>
      <c r="R33" s="15"/>
      <c r="S33" s="14"/>
      <c r="T33" s="15"/>
    </row>
    <row r="34" spans="1:20" s="12" customFormat="1" ht="12.75">
      <c r="A34" s="10"/>
      <c r="B34" s="11"/>
      <c r="C34" s="20" t="s">
        <v>3</v>
      </c>
      <c r="D34" s="47" t="s">
        <v>9</v>
      </c>
      <c r="E34" s="48"/>
      <c r="F34" s="6" t="s">
        <v>15</v>
      </c>
      <c r="G34" s="51" t="s">
        <v>10</v>
      </c>
      <c r="H34" s="52"/>
      <c r="I34" s="51" t="s">
        <v>11</v>
      </c>
      <c r="J34" s="52"/>
      <c r="K34" s="51" t="s">
        <v>30</v>
      </c>
      <c r="L34" s="52"/>
      <c r="M34" s="51" t="s">
        <v>32</v>
      </c>
      <c r="N34" s="52"/>
      <c r="O34" s="51" t="s">
        <v>13</v>
      </c>
      <c r="P34" s="52"/>
      <c r="Q34" s="51" t="s">
        <v>19</v>
      </c>
      <c r="R34" s="52"/>
      <c r="S34" s="51" t="s">
        <v>18</v>
      </c>
      <c r="T34" s="52"/>
    </row>
    <row r="35" spans="1:20" s="12" customFormat="1" ht="12.75">
      <c r="A35" s="51" t="s">
        <v>1</v>
      </c>
      <c r="B35" s="52"/>
      <c r="C35" s="22" t="s">
        <v>4</v>
      </c>
      <c r="D35" s="3" t="s">
        <v>0</v>
      </c>
      <c r="E35" s="5" t="s">
        <v>17</v>
      </c>
      <c r="F35" s="22" t="s">
        <v>16</v>
      </c>
      <c r="G35" s="3" t="s">
        <v>0</v>
      </c>
      <c r="H35" s="5" t="s">
        <v>17</v>
      </c>
      <c r="I35" s="3" t="s">
        <v>0</v>
      </c>
      <c r="J35" s="5" t="s">
        <v>17</v>
      </c>
      <c r="K35" s="4" t="s">
        <v>0</v>
      </c>
      <c r="L35" s="4" t="s">
        <v>17</v>
      </c>
      <c r="M35" s="3" t="s">
        <v>0</v>
      </c>
      <c r="N35" s="5" t="s">
        <v>17</v>
      </c>
      <c r="O35" s="3" t="s">
        <v>0</v>
      </c>
      <c r="P35" s="5" t="s">
        <v>17</v>
      </c>
      <c r="Q35" s="3" t="s">
        <v>0</v>
      </c>
      <c r="R35" s="5" t="s">
        <v>17</v>
      </c>
      <c r="S35" s="3" t="s">
        <v>0</v>
      </c>
      <c r="T35" s="5" t="s">
        <v>17</v>
      </c>
    </row>
    <row r="36" spans="1:20" ht="12.75">
      <c r="A36" s="75">
        <v>2004</v>
      </c>
      <c r="B36" s="51"/>
      <c r="C36" s="29">
        <v>11169</v>
      </c>
      <c r="D36" s="26">
        <v>1189</v>
      </c>
      <c r="E36" s="45">
        <f>D36/C36*100</f>
        <v>10.645536753514191</v>
      </c>
      <c r="F36" s="42">
        <f>G36+I36+K36+M36+Q36+O36+S36</f>
        <v>2321</v>
      </c>
      <c r="G36" s="18">
        <v>301</v>
      </c>
      <c r="H36" s="30">
        <f>G36/F36*100</f>
        <v>12.968548039638087</v>
      </c>
      <c r="I36" s="18">
        <v>233</v>
      </c>
      <c r="J36" s="30">
        <f>I36/F36*100</f>
        <v>10.03877638948729</v>
      </c>
      <c r="K36" s="16">
        <v>135</v>
      </c>
      <c r="L36" s="31">
        <f>K36/F36*100</f>
        <v>5.816458423093494</v>
      </c>
      <c r="M36" s="23">
        <v>1454</v>
      </c>
      <c r="N36" s="30">
        <f>M36/F36*100</f>
        <v>62.645411460577336</v>
      </c>
      <c r="O36" s="18">
        <v>8</v>
      </c>
      <c r="P36" s="30">
        <f>O36/F36*100</f>
        <v>0.34467901766479964</v>
      </c>
      <c r="Q36" s="18">
        <v>12</v>
      </c>
      <c r="R36" s="30">
        <f>Q36/F36*100</f>
        <v>0.5170185264971995</v>
      </c>
      <c r="S36" s="18">
        <v>178</v>
      </c>
      <c r="T36" s="30">
        <f>S36/F36*100</f>
        <v>7.669108143041791</v>
      </c>
    </row>
    <row r="37" spans="1:20" ht="12.75">
      <c r="A37" s="75">
        <v>2003</v>
      </c>
      <c r="B37" s="51"/>
      <c r="C37" s="29">
        <v>10792</v>
      </c>
      <c r="D37" s="26">
        <v>1422</v>
      </c>
      <c r="E37" s="45">
        <f>D37/C37*100</f>
        <v>13.176426982950334</v>
      </c>
      <c r="F37" s="42">
        <f>G37+I37+K37+M37+Q37+O37+S37</f>
        <v>2321</v>
      </c>
      <c r="G37" s="17">
        <v>300</v>
      </c>
      <c r="H37" s="30">
        <f>G37/F37*100</f>
        <v>12.925463162429986</v>
      </c>
      <c r="I37" s="17">
        <v>237</v>
      </c>
      <c r="J37" s="30">
        <f>I37/F37*100</f>
        <v>10.21111589831969</v>
      </c>
      <c r="K37" s="31">
        <v>83</v>
      </c>
      <c r="L37" s="31">
        <f>K37/F37*100</f>
        <v>3.5760448082722966</v>
      </c>
      <c r="M37" s="33">
        <v>1454</v>
      </c>
      <c r="N37" s="30">
        <f>M37/F37*100</f>
        <v>62.645411460577336</v>
      </c>
      <c r="O37" s="17">
        <v>8</v>
      </c>
      <c r="P37" s="30">
        <f>O37/F37*100</f>
        <v>0.34467901766479964</v>
      </c>
      <c r="Q37" s="17">
        <v>5</v>
      </c>
      <c r="R37" s="30">
        <f>Q37/F37*100</f>
        <v>0.2154243860404998</v>
      </c>
      <c r="S37" s="17">
        <v>234</v>
      </c>
      <c r="T37" s="30">
        <f>S37/F37*100</f>
        <v>10.08186126669539</v>
      </c>
    </row>
    <row r="38" spans="1:20" ht="12.75">
      <c r="A38" s="75">
        <v>2002</v>
      </c>
      <c r="B38" s="51"/>
      <c r="C38" s="29">
        <v>10702</v>
      </c>
      <c r="D38" s="26">
        <v>1309</v>
      </c>
      <c r="E38" s="45">
        <f>D38/C38*100</f>
        <v>12.231358624556158</v>
      </c>
      <c r="F38" s="42">
        <f>G38+I38+K38+M38+Q38+O38+S38</f>
        <v>1972</v>
      </c>
      <c r="G38" s="17">
        <v>187</v>
      </c>
      <c r="H38" s="30">
        <f>G38/F38*100</f>
        <v>9.482758620689655</v>
      </c>
      <c r="I38" s="17">
        <v>155</v>
      </c>
      <c r="J38" s="30">
        <f>I38/F38*100</f>
        <v>7.860040567951318</v>
      </c>
      <c r="K38" s="31">
        <v>45</v>
      </c>
      <c r="L38" s="31">
        <f>K38/F38*100</f>
        <v>2.281947261663286</v>
      </c>
      <c r="M38" s="33">
        <v>1327</v>
      </c>
      <c r="N38" s="30">
        <f>M38/F38*100</f>
        <v>67.2920892494929</v>
      </c>
      <c r="O38" s="17">
        <v>6</v>
      </c>
      <c r="P38" s="30">
        <f>O38/F38*100</f>
        <v>0.3042596348884381</v>
      </c>
      <c r="Q38" s="17">
        <v>5</v>
      </c>
      <c r="R38" s="30">
        <f>Q38/F38*100</f>
        <v>0.2535496957403651</v>
      </c>
      <c r="S38" s="17">
        <v>247</v>
      </c>
      <c r="T38" s="30">
        <f>S38/F38*100</f>
        <v>12.525354969574037</v>
      </c>
    </row>
    <row r="39" spans="1:20" ht="12.75">
      <c r="A39" s="53">
        <v>2001</v>
      </c>
      <c r="B39" s="54"/>
      <c r="C39" s="19">
        <v>10889</v>
      </c>
      <c r="D39" s="26">
        <v>1300</v>
      </c>
      <c r="E39" s="45">
        <f>D39/C39*100</f>
        <v>11.938653687207273</v>
      </c>
      <c r="F39" s="42">
        <f>G39+I39+K39+M39+Q39+O39+S39</f>
        <v>1721</v>
      </c>
      <c r="G39" s="8">
        <v>195</v>
      </c>
      <c r="H39" s="24">
        <f>G39/F39*100</f>
        <v>11.330621731551425</v>
      </c>
      <c r="I39" s="8">
        <v>155</v>
      </c>
      <c r="J39" s="24">
        <f>I39/F39*100</f>
        <v>9.006391632771644</v>
      </c>
      <c r="K39" s="9">
        <v>25</v>
      </c>
      <c r="L39" s="25">
        <f>K39/F39*100</f>
        <v>1.4526438117373621</v>
      </c>
      <c r="M39" s="26">
        <v>1166</v>
      </c>
      <c r="N39" s="24">
        <f>M39/F39*100</f>
        <v>67.75130737943056</v>
      </c>
      <c r="O39" s="8">
        <v>2</v>
      </c>
      <c r="P39" s="24">
        <f>O39/F39*100</f>
        <v>0.11621150493898895</v>
      </c>
      <c r="Q39" s="8">
        <v>6</v>
      </c>
      <c r="R39" s="24">
        <f>Q39/F39*100</f>
        <v>0.3486345148169669</v>
      </c>
      <c r="S39" s="8">
        <v>172</v>
      </c>
      <c r="T39" s="24">
        <f>S39/F39*100</f>
        <v>9.99418942475305</v>
      </c>
    </row>
    <row r="41" ht="13.5" thickBot="1"/>
    <row r="42" spans="1:20" ht="13.5" thickBot="1">
      <c r="A42" s="36" t="s">
        <v>20</v>
      </c>
      <c r="B42" s="61" t="s">
        <v>21</v>
      </c>
      <c r="C42" s="62"/>
      <c r="D42" s="62"/>
      <c r="E42" s="62"/>
      <c r="F42" s="62"/>
      <c r="G42" s="62"/>
      <c r="H42" s="62"/>
      <c r="I42" s="62"/>
      <c r="J42" s="62"/>
      <c r="K42" s="62"/>
      <c r="L42" s="62"/>
      <c r="M42" s="62"/>
      <c r="N42" s="62"/>
      <c r="O42" s="62"/>
      <c r="P42" s="62"/>
      <c r="Q42" s="62"/>
      <c r="R42" s="62"/>
      <c r="S42" s="62"/>
      <c r="T42" s="63"/>
    </row>
    <row r="43" spans="1:20" ht="17.25" customHeight="1" thickBot="1" thickTop="1">
      <c r="A43" s="37" t="s">
        <v>10</v>
      </c>
      <c r="B43" s="58" t="s">
        <v>22</v>
      </c>
      <c r="C43" s="59"/>
      <c r="D43" s="59"/>
      <c r="E43" s="59"/>
      <c r="F43" s="59"/>
      <c r="G43" s="59"/>
      <c r="H43" s="59"/>
      <c r="I43" s="59"/>
      <c r="J43" s="59"/>
      <c r="K43" s="59"/>
      <c r="L43" s="59"/>
      <c r="M43" s="59"/>
      <c r="N43" s="59"/>
      <c r="O43" s="59"/>
      <c r="P43" s="59"/>
      <c r="Q43" s="59"/>
      <c r="R43" s="59"/>
      <c r="S43" s="59"/>
      <c r="T43" s="60"/>
    </row>
    <row r="44" spans="1:20" ht="12" customHeight="1" thickBot="1" thickTop="1">
      <c r="A44" s="38" t="s">
        <v>11</v>
      </c>
      <c r="B44" s="58" t="s">
        <v>23</v>
      </c>
      <c r="C44" s="59"/>
      <c r="D44" s="59"/>
      <c r="E44" s="59"/>
      <c r="F44" s="59"/>
      <c r="G44" s="59"/>
      <c r="H44" s="59"/>
      <c r="I44" s="59"/>
      <c r="J44" s="59"/>
      <c r="K44" s="59"/>
      <c r="L44" s="59"/>
      <c r="M44" s="59"/>
      <c r="N44" s="59"/>
      <c r="O44" s="59"/>
      <c r="P44" s="59"/>
      <c r="Q44" s="59"/>
      <c r="R44" s="59"/>
      <c r="S44" s="59"/>
      <c r="T44" s="60"/>
    </row>
    <row r="45" spans="1:20" ht="20.25" customHeight="1" thickBot="1" thickTop="1">
      <c r="A45" s="39" t="s">
        <v>24</v>
      </c>
      <c r="B45" s="58" t="s">
        <v>25</v>
      </c>
      <c r="C45" s="59"/>
      <c r="D45" s="59"/>
      <c r="E45" s="59"/>
      <c r="F45" s="59"/>
      <c r="G45" s="59"/>
      <c r="H45" s="59"/>
      <c r="I45" s="59"/>
      <c r="J45" s="59"/>
      <c r="K45" s="59"/>
      <c r="L45" s="59"/>
      <c r="M45" s="59"/>
      <c r="N45" s="59"/>
      <c r="O45" s="59"/>
      <c r="P45" s="59"/>
      <c r="Q45" s="59"/>
      <c r="R45" s="59"/>
      <c r="S45" s="59"/>
      <c r="T45" s="60"/>
    </row>
    <row r="46" spans="1:20" ht="30" customHeight="1" thickBot="1" thickTop="1">
      <c r="A46" s="39" t="s">
        <v>26</v>
      </c>
      <c r="B46" s="64" t="s">
        <v>33</v>
      </c>
      <c r="C46" s="65"/>
      <c r="D46" s="65"/>
      <c r="E46" s="65"/>
      <c r="F46" s="65"/>
      <c r="G46" s="65"/>
      <c r="H46" s="65"/>
      <c r="I46" s="65"/>
      <c r="J46" s="65"/>
      <c r="K46" s="65"/>
      <c r="L46" s="65"/>
      <c r="M46" s="65"/>
      <c r="N46" s="65"/>
      <c r="O46" s="65"/>
      <c r="P46" s="65"/>
      <c r="Q46" s="65"/>
      <c r="R46" s="65"/>
      <c r="S46" s="65"/>
      <c r="T46" s="66"/>
    </row>
    <row r="47" spans="1:20" ht="15" customHeight="1" thickBot="1" thickTop="1">
      <c r="A47" s="38" t="s">
        <v>13</v>
      </c>
      <c r="B47" s="58" t="s">
        <v>27</v>
      </c>
      <c r="C47" s="59"/>
      <c r="D47" s="59"/>
      <c r="E47" s="59"/>
      <c r="F47" s="59"/>
      <c r="G47" s="59"/>
      <c r="H47" s="59"/>
      <c r="I47" s="59"/>
      <c r="J47" s="59"/>
      <c r="K47" s="59"/>
      <c r="L47" s="59"/>
      <c r="M47" s="59"/>
      <c r="N47" s="59"/>
      <c r="O47" s="59"/>
      <c r="P47" s="59"/>
      <c r="Q47" s="59"/>
      <c r="R47" s="59"/>
      <c r="S47" s="59"/>
      <c r="T47" s="60"/>
    </row>
    <row r="48" spans="1:20" ht="16.5" customHeight="1" thickBot="1" thickTop="1">
      <c r="A48" s="38" t="s">
        <v>19</v>
      </c>
      <c r="B48" s="67" t="s">
        <v>28</v>
      </c>
      <c r="C48" s="68"/>
      <c r="D48" s="68"/>
      <c r="E48" s="68"/>
      <c r="F48" s="68"/>
      <c r="G48" s="68"/>
      <c r="H48" s="68"/>
      <c r="I48" s="68"/>
      <c r="J48" s="68"/>
      <c r="K48" s="68"/>
      <c r="L48" s="68"/>
      <c r="M48" s="68"/>
      <c r="N48" s="68"/>
      <c r="O48" s="68"/>
      <c r="P48" s="68"/>
      <c r="Q48" s="68"/>
      <c r="R48" s="68"/>
      <c r="S48" s="68"/>
      <c r="T48" s="69"/>
    </row>
    <row r="49" spans="1:20" ht="18.75" customHeight="1" thickBot="1" thickTop="1">
      <c r="A49" s="41" t="s">
        <v>18</v>
      </c>
      <c r="B49" s="55" t="s">
        <v>29</v>
      </c>
      <c r="C49" s="56"/>
      <c r="D49" s="56"/>
      <c r="E49" s="56"/>
      <c r="F49" s="56"/>
      <c r="G49" s="56"/>
      <c r="H49" s="56"/>
      <c r="I49" s="56"/>
      <c r="J49" s="56"/>
      <c r="K49" s="56"/>
      <c r="L49" s="56"/>
      <c r="M49" s="56"/>
      <c r="N49" s="56"/>
      <c r="O49" s="56"/>
      <c r="P49" s="56"/>
      <c r="Q49" s="56"/>
      <c r="R49" s="56"/>
      <c r="S49" s="56"/>
      <c r="T49" s="57"/>
    </row>
    <row r="54" ht="12.75">
      <c r="A54" s="34"/>
    </row>
  </sheetData>
  <mergeCells count="77">
    <mergeCell ref="A1:B1"/>
    <mergeCell ref="Q34:R34"/>
    <mergeCell ref="A17:B17"/>
    <mergeCell ref="A38:B38"/>
    <mergeCell ref="A37:B37"/>
    <mergeCell ref="A36:B36"/>
    <mergeCell ref="A25:B25"/>
    <mergeCell ref="A18:B18"/>
    <mergeCell ref="I24:J24"/>
    <mergeCell ref="A16:B16"/>
    <mergeCell ref="S34:T34"/>
    <mergeCell ref="A35:B35"/>
    <mergeCell ref="A39:B39"/>
    <mergeCell ref="A32:T32"/>
    <mergeCell ref="G34:H34"/>
    <mergeCell ref="I34:J34"/>
    <mergeCell ref="K34:L34"/>
    <mergeCell ref="M34:N34"/>
    <mergeCell ref="O34:P34"/>
    <mergeCell ref="B44:T44"/>
    <mergeCell ref="B45:T45"/>
    <mergeCell ref="K24:L24"/>
    <mergeCell ref="M24:N24"/>
    <mergeCell ref="D33:E33"/>
    <mergeCell ref="D34:E34"/>
    <mergeCell ref="O24:P24"/>
    <mergeCell ref="Q24:R24"/>
    <mergeCell ref="S24:T24"/>
    <mergeCell ref="G24:H24"/>
    <mergeCell ref="A26:B26"/>
    <mergeCell ref="A29:B29"/>
    <mergeCell ref="A28:B28"/>
    <mergeCell ref="A27:B27"/>
    <mergeCell ref="A2:T2"/>
    <mergeCell ref="G14:H14"/>
    <mergeCell ref="I14:J14"/>
    <mergeCell ref="K14:L14"/>
    <mergeCell ref="M14:N14"/>
    <mergeCell ref="O14:P14"/>
    <mergeCell ref="Q14:R14"/>
    <mergeCell ref="S14:T14"/>
    <mergeCell ref="A7:B7"/>
    <mergeCell ref="M3:N3"/>
    <mergeCell ref="B49:T49"/>
    <mergeCell ref="B43:T43"/>
    <mergeCell ref="B42:T42"/>
    <mergeCell ref="A15:B15"/>
    <mergeCell ref="B46:T46"/>
    <mergeCell ref="B47:T47"/>
    <mergeCell ref="B48:T48"/>
    <mergeCell ref="A19:B19"/>
    <mergeCell ref="D23:E23"/>
    <mergeCell ref="D24:E24"/>
    <mergeCell ref="Q4:R4"/>
    <mergeCell ref="A6:B6"/>
    <mergeCell ref="K3:L3"/>
    <mergeCell ref="A5:B5"/>
    <mergeCell ref="K4:L4"/>
    <mergeCell ref="M4:N4"/>
    <mergeCell ref="O4:P4"/>
    <mergeCell ref="G4:H4"/>
    <mergeCell ref="I4:J4"/>
    <mergeCell ref="K13:L13"/>
    <mergeCell ref="K23:L23"/>
    <mergeCell ref="K33:L33"/>
    <mergeCell ref="M33:N33"/>
    <mergeCell ref="M23:N23"/>
    <mergeCell ref="M13:N13"/>
    <mergeCell ref="A22:T22"/>
    <mergeCell ref="D13:E13"/>
    <mergeCell ref="D14:E14"/>
    <mergeCell ref="D3:E3"/>
    <mergeCell ref="D4:E4"/>
    <mergeCell ref="A12:T12"/>
    <mergeCell ref="A9:B9"/>
    <mergeCell ref="A8:B8"/>
    <mergeCell ref="S4:T4"/>
  </mergeCells>
  <printOptions horizontalCentered="1"/>
  <pageMargins left="0" right="0" top="1" bottom="0.5" header="0.5" footer="0.5"/>
  <pageSetup horizontalDpi="600" verticalDpi="600" orientation="landscape" paperSize="5" scale="75" r:id="rId1"/>
  <headerFooter alignWithMargins="0">
    <oddHeader>&amp;C&amp;"Arial,Bold"Summary of Ethnicity and Discharges for The Classes 2001-2004 (4 Year Cohort)</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kschunk</dc:creator>
  <cp:keywords/>
  <dc:description/>
  <cp:lastModifiedBy>humdelfr</cp:lastModifiedBy>
  <cp:lastPrinted>2005-11-21T20:58:28Z</cp:lastPrinted>
  <dcterms:created xsi:type="dcterms:W3CDTF">2005-11-18T19:12:56Z</dcterms:created>
  <dcterms:modified xsi:type="dcterms:W3CDTF">2005-11-29T19:51:49Z</dcterms:modified>
  <cp:category/>
  <cp:version/>
  <cp:contentType/>
  <cp:contentStatus/>
</cp:coreProperties>
</file>